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13 ARPA\New Process\Payments\2023_Q1\Directed Payments\"/>
    </mc:Choice>
  </mc:AlternateContent>
  <xr:revisionPtr revIDLastSave="0" documentId="13_ncr:1_{0FD7A93F-BD42-4D97-8D9E-7148DA1276A9}" xr6:coauthVersionLast="47" xr6:coauthVersionMax="47" xr10:uidLastSave="{00000000-0000-0000-0000-000000000000}"/>
  <bookViews>
    <workbookView xWindow="13020" yWindow="-16320" windowWidth="29040" windowHeight="15840" xr2:uid="{358B8FFB-4480-4A3B-919B-E48BCC3C4F90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</definedNames>
  <calcPr calcId="191029"/>
  <pivotCaches>
    <pivotCache cacheId="75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<sst xmlns="http://schemas.openxmlformats.org/spreadsheetml/2006/main" count="101" uniqueCount="52">
  <si>
    <t>942649097011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</si>
  <si>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</si>
  <si>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</si>
  <si>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</si>
  <si>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</si>
  <si>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</si>
  <si>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</si>
  <si>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</si>
  <si>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</si>
  <si>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</si>
  <si>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</si>
  <si>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PAYTOCONTRACTID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</si>
  <si>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</si>
  <si>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</si>
  <si>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</si>
  <si>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</si>
  <si>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</si>
  <si>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</si>
  <si>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</si>
  <si>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>OPTUM TOOELE COUNTY SUD</t>
  </si>
  <si>
    <t>2023-1</t>
  </si>
  <si>
    <t>1033143706</t>
  </si>
  <si>
    <t>870292487028</t>
  </si>
  <si>
    <t>ODYSSEY HOUSE OF UTAH</t>
  </si>
  <si>
    <t>344 E 100 S STE 301</t>
  </si>
  <si>
    <t>(blank)</t>
  </si>
  <si>
    <t>SALT LAKE CITY</t>
  </si>
  <si>
    <t>UT</t>
  </si>
  <si>
    <t>841111727</t>
  </si>
  <si>
    <t>1306010574</t>
  </si>
  <si>
    <t>261703236001</t>
  </si>
  <si>
    <t>CLINICAL CONSULTANTS LLC</t>
  </si>
  <si>
    <t>7601 S REDWOOD RD #E</t>
  </si>
  <si>
    <t>WEST JORDAN</t>
  </si>
  <si>
    <t>840844007</t>
  </si>
  <si>
    <t>1770696635</t>
  </si>
  <si>
    <t>870255206001</t>
  </si>
  <si>
    <t>HOUSE OF HOPE</t>
  </si>
  <si>
    <t>UTAH ALCOHOLISM FOUNDATION</t>
  </si>
  <si>
    <t>857 E 200 S</t>
  </si>
  <si>
    <t>84102-2317</t>
  </si>
  <si>
    <t>1932166980</t>
  </si>
  <si>
    <t>942938348031</t>
  </si>
  <si>
    <t>VALLEY MENTAL HEALTH</t>
  </si>
  <si>
    <t>4460 S HIGHLAND DR STE 210</t>
  </si>
  <si>
    <t>84124</t>
  </si>
  <si>
    <t>Grand Total</t>
  </si>
  <si>
    <t>Claim Paid Amount</t>
  </si>
  <si>
    <t>Directed Payment</t>
  </si>
  <si>
    <t>Payment Amount</t>
  </si>
  <si>
    <t>Paid Date</t>
  </si>
  <si>
    <t>Claim ID / Check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</si>
</sst>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494A3315-380D-49E4-8C6A-76EA2B14342A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ARPA/New%20Process/Payments/2023_Q1/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049.649404745367" createdVersion="8" refreshedVersion="8" minRefreshableVersion="3" recordCount="4" xr:uid="{C692FAEF-A56B-41D9-A1B9-7AD6935C41E0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3-04-27T00:00:00" maxDate="2023-04-28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3">
        <s v="2023-1"/>
        <s v="2022-2" u="1"/>
        <s v="2022-3" u="1"/>
      </sharedItems>
    </cacheField>
    <cacheField name="PAYERID" numFmtId="0">
      <sharedItems count="32">
        <s v="94264909701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990177601002" u="1"/>
        <s v="129991113009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32">
        <s v="OPTUM TOOELE COUNTY SUD"/>
        <s v="DAVIS BEHAV SA CAPITATION                         " u="1"/>
        <s v="DAVIS BEHAVIORAL HEALTH                           " u="1"/>
        <s v="SELECTHEALTH IMED" u="1"/>
        <s v="WASATCH BEHAVIORAL HEALTH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BEAR RIVER MENTAL HEALTH                          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263.45" maxValue="2887.97"/>
    </cacheField>
    <cacheField name="EXPENDITURES" numFmtId="0">
      <sharedItems containsSemiMixedTypes="0" containsString="0" containsNumber="1" minValue="5269" maxValue="57759.4"/>
    </cacheField>
    <cacheField name="NPI" numFmtId="0">
      <sharedItems count="247">
        <s v="1770696635"/>
        <s v="1033143706"/>
        <s v="1306010574"/>
        <s v="1932166980"/>
        <s v="1104118132" u="1"/>
        <s v="1740461219" u="1"/>
        <s v="1790047470" u="1"/>
        <s v="1942502638" u="1"/>
        <s v="1013568732" u="1"/>
        <s v="1285933614" u="1"/>
        <s v="1689905531" u="1"/>
        <s v="1245702570" u="1"/>
        <s v="1275560062" u="1"/>
        <s v="1508822347" u="1"/>
        <s v="1639760705" u="1"/>
        <s v="1821187261" u="1"/>
        <s v="1487616330" u="1"/>
        <s v="1487768826" u="1"/>
        <s v="1558436980" u="1"/>
        <s v="1871845719" u="1"/>
        <s v="1225122187" u="1"/>
        <s v="1497248272" u="1"/>
        <s v="1912281585" u="1"/>
        <s v="1952432635" u="1"/>
        <s v="1285116947" u="1"/>
        <s v="1528466596" u="1"/>
        <s v="1336545128" u="1"/>
        <s v="1396700548" u="1"/>
        <s v="1639796477" u="1"/>
        <s v="1649345075" u="1"/>
        <s v="1083635692" u="1"/>
        <s v="1780904482" u="1"/>
        <s v="1952790230" u="1"/>
        <s v="1346404233" u="1"/>
        <s v="1588829634" u="1"/>
        <s v="1710376199" u="1"/>
        <s v="1780114934" u="1"/>
        <s v="1033736475" u="1"/>
        <s v="1104319268" u="1"/>
        <s v="1285002642" u="1"/>
        <s v="1285700658" u="1"/>
        <s v="1285766238" u="1"/>
        <s v="1437251279" u="1"/>
        <s v="1497945380" u="1"/>
        <s v="1922316074" u="1"/>
        <s v="1174778450" u="1"/>
        <s v="1356679641" u="1"/>
        <s v="1588948020" u="1"/>
        <s v="1619380078" u="1"/>
        <s v="1790182814" u="1"/>
        <s v="1952449704" u="1"/>
        <s v="1497071419" u="1"/>
        <s v="1598023871" u="1"/>
        <s v="1902456148" u="1"/>
        <s v="1114136090" u="1"/>
        <s v="1194101592" u="1"/>
        <s v="1255634713" u="1"/>
        <s v="1366876104" u="1"/>
        <s v="1447672464" u="1"/>
        <s v="1740749415" u="1"/>
        <s v="1750334645" u="1"/>
        <s v="1922579689" u="1"/>
        <s v="1063697365" u="1"/>
        <s v="1417409327" u="1"/>
        <s v="1134211626" u="1"/>
        <s v="1164521852" u="1"/>
        <s v="1235741042" u="1"/>
        <s v="1326315672" u="1"/>
        <s v="1346642121" u="1"/>
        <s v="1659554566" u="1"/>
        <s v="1023199825" u="1"/>
        <s v="1215594635" u="1"/>
        <s v="1235663345" u="1"/>
        <s v="1306020375" u="1"/>
        <s v="1508971276" u="1"/>
        <s v="1639185424" u="1"/>
        <s v="1467925883" u="1"/>
        <s v="1639398852" u="1"/>
        <s v="1770121717" u="1"/>
        <s v="1790985992" u="1"/>
        <s v="1992816805" u="1"/>
        <s v="1104392802" u="1"/>
        <s v="1104912732" u="1"/>
        <s v="1124313481" u="1"/>
        <s v="1194198010" u="1"/>
        <s v="1265836068" u="1"/>
        <s v="1285688515" u="1"/>
        <s v="1306293329" u="1"/>
        <s v="1659782381" u="1"/>
        <s v="1124036249" u="1"/>
        <s v="1609232388" u="1"/>
        <s v="1104119619" u="1"/>
        <s v="1154565729" u="1"/>
        <s v="1306899265" u="1"/>
        <s v="1255956967" u="1"/>
        <s v="1699357913" u="1"/>
        <s v="1730254160" u="1"/>
        <s v="1790125730" u="1"/>
        <s v="1912125337" u="1"/>
        <s v="1033585765" u="1"/>
        <s v="1205943180" u="1"/>
        <s v="1225327927" u="1"/>
        <s v="1588141964" u="1"/>
        <s v="1700836996" u="1"/>
        <s v="1891873121" u="1"/>
        <s v="1811226772" u="1"/>
        <s v="1386153534" u="1"/>
        <s v="1720379936" u="1"/>
        <s v="1215238688" u="1"/>
        <s v="1386636280" u="1"/>
        <s v="1538672712" u="1"/>
        <s v="1578967345" u="1"/>
        <s v="1740519149" u="1"/>
        <s v="1750665741" u="1"/>
        <s v="1770543241" u="1"/>
        <s v="1992069504" u="1"/>
        <s v="1285736553" u="1"/>
        <s v="1376947051" u="1"/>
        <s v="1538147418" u="1"/>
        <s v="1790149284" u="1"/>
        <s v="1457482242" u="1"/>
        <s v="1699093203" u="1"/>
        <s v="1083674592" u="1"/>
        <s v="1295139095" u="1"/>
        <s v="1588656870" u="1"/>
        <s v="1003107483" u="1"/>
        <s v="1184770547" u="1"/>
        <s v="1366496846" u="1"/>
        <s v="1982170528" u="1"/>
        <s v="1548796931" u="1"/>
        <s v="1851784839" u="1"/>
        <s v="1194173237" u="1"/>
        <s v="1376189498" u="1"/>
        <s v="1770641672" u="1"/>
        <s v="1801218698" u="1"/>
        <s v="1497703870" u="1"/>
        <s v="1700012192" u="1"/>
        <s v="1033240460" u="1"/>
        <s v="1740614601" u="1"/>
        <s v="1225492358" u="1"/>
        <s v="1245456797" u="1"/>
        <s v="1871701656" u="1"/>
        <s v="1346889680" u="1"/>
        <s v="1679741623" u="1"/>
        <s v="1760827174" u="1"/>
        <s v="1881353290" u="1"/>
        <s v="1073574711" u="1"/>
        <s v="1205290343" u="1"/>
        <s v="1245606409" u="1"/>
        <s v="1346765682" u="1"/>
        <s v="1912212846" u="1"/>
        <s v="1669424099" u="1"/>
        <s v="1942739115" u="1"/>
        <s v="1184919227" u="1"/>
        <s v="1447584511" u="1"/>
        <s v="1689128605" u="1"/>
        <s v="1750948030" u="1"/>
        <s v="1437638822" u="1"/>
        <s v="1578951588" u="1"/>
        <s v="1134465909" u="1"/>
        <s v="1326300138" u="1"/>
        <s v="1427570118" u="1"/>
        <s v="1548367881" u="1"/>
        <s v="1356998579" u="1"/>
        <s v="1538436563" u="1"/>
        <s v="1043450760" u="1"/>
        <s v="1356357115" u="1"/>
        <s v="1407367345" u="1"/>
        <s v="1598749798" u="1"/>
        <s v="1275581597" u="1"/>
        <s v="1093076200" u="1"/>
        <s v="1235447772" u="1"/>
        <s v="1497117089" u="1"/>
        <s v="1134502875" u="1"/>
        <s v="1356353692" u="1"/>
        <s v="1417341777" u="1"/>
        <s v="1417538000" u="1"/>
        <s v="1437210572" u="1"/>
        <s v="1972846384" u="1"/>
        <s v="1245793249" u="1"/>
        <s v="1326159948" u="1"/>
        <s v="1699815803" u="1"/>
        <s v="1376550566" u="1"/>
        <s v="1629472311" u="1"/>
        <s v="1740873355" u="1"/>
        <s v="1023534013" u="1"/>
        <s v="1356767388" u="1"/>
        <s v="1447411517" u="1"/>
        <s v="1871680579" u="1"/>
        <s v="1033558697" u="1"/>
        <s v="1083846810" u="1"/>
        <s v="1396852000" u="1"/>
        <s v="1831548973" u="1"/>
        <s v="1447344098" u="1"/>
        <s v="1023335890" u="1"/>
        <s v="1285198101" u="1"/>
        <s v="1346465267" u="1"/>
        <s v="1386642965" u="1"/>
        <s v="1467787515" u="1"/>
        <s v="1487715330" u="1"/>
        <s v="1528331451" u="1"/>
        <s v="1710227608" u="1"/>
        <s v="1306981709" u="1"/>
        <s v="1548212640" u="1"/>
        <s v="1083610869" u="1"/>
        <s v="1497108872" u="1"/>
        <s v="1922550136" u="1"/>
        <s v="1154381192" u="1"/>
        <s v="1356619977" u="1"/>
        <s v="1619067212" u="1"/>
        <s v="1740688613" u="1"/>
        <s v="1215322912" u="1"/>
        <s v="1366416489" u="1"/>
        <s v="1790043867" u="1"/>
        <s v="1033186382" u="1"/>
        <s v="1043243140" u="1"/>
        <s v="1184820854" u="1"/>
        <s v="1508811480" u="1"/>
        <s v="1598004087" u="1"/>
        <s v="1629463591" u="1"/>
        <s v="1760037675" u="1"/>
        <s v="1992167118" u="1"/>
        <s v="1316047848" u="1"/>
        <s v="1346471463" u="1"/>
        <s v="1437400447" u="1"/>
        <s v="1568559110" u="1"/>
        <s v="1932169943" u="1"/>
        <s v="1023474509" u="1"/>
        <s v="1164794434" u="1"/>
        <s v="1497093561" u="1"/>
        <s v="1932270246" u="1"/>
        <s v="1003223892" u="1"/>
        <s v="1124422126" u="1"/>
        <s v="1356584213" u="1"/>
        <s v="1386142396" u="1"/>
        <s v="1487734976" u="1"/>
        <s v="1871542803" u="1"/>
        <s v="1023548732" u="1"/>
        <s v="1275566069" u="1"/>
        <s v="1417336470" u="1"/>
        <s v="1417376393" u="1"/>
        <s v="1992058028" u="1"/>
        <s v="1912392762" u="1"/>
        <s v="1104157262" u="1"/>
        <s v="1578961447" u="1"/>
        <s v="1619336252" u="1"/>
        <s v="1730382847" u="1"/>
      </sharedItems>
    </cacheField>
    <cacheField name="PROVIDERNAME" numFmtId="0">
      <sharedItems count="250">
        <s v="HOUSE OF HOPE"/>
        <s v="ODYSSEY HOUSE OF UTAH"/>
        <s v="CLINICAL CONSULTANTS LLC"/>
        <s v="VALLEY MENTAL HEALTH"/>
        <s v="GREGORY IVERSON FAM MED RHC" u="1"/>
        <s v="COMMUNITY PHYS GRP MNTL HLTH" u="1"/>
        <s v="STOUT, JULIE" u="1"/>
        <s v="ANDERSON, REBECCA" u="1"/>
        <s v="GILLESPIE, DARREN" u="1"/>
        <s v="STORIE STINGER CSW" u="1"/>
        <s v="HEIDI M RIDDLE LCSW" u="1"/>
        <s v="FOUR CORNERS COMM BEHAV HL" u="1"/>
        <s v="CHRIS HUGHES" u="1"/>
        <s v="PROJECT REALITY" u="1"/>
        <s v="WILKINS, CHRIS" u="1"/>
        <s v="HOLMSTROM,SCOTT" u="1"/>
        <s v="LIBERTY ADDICTION RECOVERY CENTERS LLC" u="1"/>
        <s v="IPSSE - INTEGRATED PSYCHOTHERAPY SERVICES" u="1"/>
        <s v="SMITH,ALISON" u="1"/>
        <s v="ERNEST J KENDRICK MD" u="1"/>
        <s v="SUN TREE HOME HEALTH LLC" u="1"/>
        <s v="ROCKY MOUNTAIN PERSONAL CARE" u="1"/>
        <s v="KRISTI ANDERSON" u="1"/>
        <s v="WILBUR R DATTILO MD" u="1"/>
        <s v="COLLEGE OF NURSING MNTL HLTH" u="1"/>
        <s v="U OF U HOSP ALC AND DRUG" u="1"/>
        <s v="BEAR RIVER MENTAL HEALTH" u="1"/>
        <s v="VOLUNTEERS OF AMERICA UT" u="1"/>
        <s v="SOUTHWEST BEHAVIORAL HLTH CNTR" u="1"/>
        <s v="SYNERGY HOMECARE" u="1"/>
        <s v="SAWICKI, JONATHAN" u="1"/>
        <s v="HURD, SETH" u="1"/>
        <s v="STABLE ENVIRONMENT LLC" u="1"/>
        <s v="CENTRAL UTAH MENTAL HEALTH" u="1"/>
        <s v="EMPOWERING RELIEF COUNSELING PLLC" u="1"/>
        <s v="CAPITO, EMILY" u="1"/>
        <s v="TALON E GREEFF CMHC" u="1"/>
        <s v="TESTI, PAMELA" u="1"/>
        <s v="ASPIRE HOME HEALTH INC" u="1"/>
        <s v="IRON COUNTY HOME HEALTH" u="1"/>
        <s v="SHERRIE GERRY" u="1"/>
        <s v="CLD3 COUNSELING" u="1"/>
        <s v="GOUVEIA, JOSEPH" u="1"/>
        <s v="MICHAEL J VOSS DO" u="1"/>
        <s v="CNS HOME HEALTH PLUS" u="1"/>
        <s v="ASCENDANT BEHAVIORAL HEALTH" u="1"/>
        <s v="ADULT INPATIENT PROGRAM - UNI" u="1"/>
        <s v="IHC HOME CARE SERVICES" u="1"/>
        <s v="UTAH BEHAVIORAL SERVICES" u="1"/>
        <s v="I AM RECOVERY" u="1"/>
        <s v="RUSSELL W TALBOT" u="1"/>
        <s v="MIDDLETON, TAMARA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DEVEN JENNINGS" u="1"/>
        <s v="ANDERSON WELLNESS GROUP LLC" u="1"/>
        <s v="ENGLE, AMY" u="1"/>
        <s v="THOMAS, RUTH" u="1"/>
        <s v="BRIAN J MICKEY MD" u="1"/>
        <s v="HOPEFUL BEGINNINGS" u="1"/>
        <s v="JEFF KOCHERHANS PHD" u="1"/>
        <s v="SALLEE ROBINSON LCSW" u="1"/>
        <s v="ALOHA MEDICAL SERVICES" u="1"/>
        <s v="REFLECTIONS OUTPATIENT" u="1"/>
        <s v="UNIVERSITY OF UTAH HOSP" u="1"/>
        <s v="SUGDEN, STEVEN" u="1"/>
        <s v="AHERN, JONATHAN" u="1"/>
        <s v="GUNNISON VALLEY HOSP-HHA" u="1"/>
        <s v="AKERS, ERIN" u="1"/>
        <s v="ALLYSON BRYDEN" u="1"/>
        <s v="BLUE TERN HOME CARE" u="1"/>
        <s v="ASPEN RIDGE COUNSELING LLC" u="1"/>
        <s v="PSYCHIATRIC &amp; BEHAVIORAL SOL LLC" u="1"/>
        <s v="WINN, KATIE" u="1"/>
        <s v="KEITH MCGOLDRICK" u="1"/>
        <s v="WORKING THROUGH INC" u="1"/>
        <s v="MULTICULTURAL COUNSELING CENTER" u="1"/>
        <s v="CANYON HOME CARE" u="1"/>
        <s v="FILLMORE, JANICE" u="1"/>
        <s v="TANNER,BRADLEY" u="1"/>
        <s v="AFTER HOURS MEDICAL LLC" u="1"/>
        <s v="GARY L BEHRMANN MD" u="1"/>
        <s v="BAART PROGRAMS OGDEN" u="1"/>
        <s v="CHRISTENSEN,WILLIAM" u="1"/>
        <s v="LIZA D SANDERSON CMHC" u="1"/>
        <s v="SOUTH DAVIS HOME HEALTH" u="1"/>
        <s v="MARIA C RICHMOND LCSW" u="1"/>
        <s v="SCOTT LOVELACE" u="1"/>
        <s v="DE NOVO SERVICES" u="1"/>
        <s v="MANUEL NAZARENO EVANGELISTA" u="1"/>
        <s v="THE LOTUS CENTER INC" u="1"/>
        <s v="THE STARLIGHT PROGRAM" u="1"/>
        <s v="SILVERADO COUNSELING SRVCS" u="1"/>
        <s v="ANNE E VINCENT NP" u="1"/>
        <s v="BRENNA M SCHAFFER LCSW" u="1"/>
        <s v="MCCAULEY, KEN" u="1"/>
        <s v="U OF U NEUROPSYCH" u="1"/>
        <s v="BUILDING BEGINNINGS" u="1"/>
        <s v="DIAMOND TREE RECOVERY" u="1"/>
        <s v="KATHLEEN KALOUDIS CSW" u="1"/>
        <s v="FIRST CHOICE HOME HEALTH" u="1"/>
        <s v="IHC HOME CARE SANPETE" u="1"/>
        <s v="KAMILE M WEISCHEDEL MD" u="1"/>
        <s v="JORDAN WEST FAM COUNSELING" u="1"/>
        <s v="U OF U ANESTH DPT SCHOOL MD" u="1"/>
        <s v="TURN COMMUNITY SERVICES DDMR" u="1"/>
        <s v="4 HEALING CENTER" u="1"/>
        <s v="HORIZON HOME HEALTH" u="1"/>
        <s v="IHC INTERMTN HOME CR DIXIE" u="1"/>
        <s v="BAART PROGRAMS SALT LAKE CITY" u="1"/>
        <s v="UNIVERSITY OF UTAH ASSESSMENT AN REFERRAL SERVICES" u="1"/>
        <s v="SUPERIOR HOME CARE" u="1"/>
        <s v="HIGH DESERT COUNSELING" u="1"/>
        <s v="UTAH BEHAVIOR SERVICES" u="1"/>
        <s v="SOLSTICE COUNSEL &amp; WELLNESS" u="1"/>
        <s v="JONES, LISA" u="1"/>
        <s v="LEYBAS, RYAN" u="1"/>
        <s v="MITZY STEWART NP" u="1"/>
        <s v="PROJECT CONNECTION" u="1"/>
        <s v="ALLIANCE HOUSE INC." u="1"/>
        <s v="VIRGIN RIVER HEALTHCARE INC" u="1"/>
        <s v="GOLDBERG, MICHELE" u="1"/>
        <s v="RANDI M HOLLIS NP" u="1"/>
        <s v="TRUE NORTH RECOVERY AND WELLNESS CENTER" u="1"/>
        <s v="HAIGHT, REGAN" u="1"/>
        <s v="CHARLES O CANFIELD MD" u="1"/>
        <s v="INSTITUTE COGNITIVE THERAPY" u="1"/>
        <s v="KESHAVARZ, YASAMAN" u="1"/>
        <s v="MICHELLE E GREENE LCSW" u="1"/>
        <s v="SOUTH DAVIS PSYCHOLOGICAL SERVICES" u="1"/>
        <s v="ALOHA BEHAVIORAL CONSULT" u="1"/>
        <s v="IHC INTERMTN HOSPICE DIXIE" u="1"/>
        <s v="THE HAVEN" u="1"/>
        <s v="TRANQUILITY PLACE OF UTAH" u="1"/>
        <s v="WASATCH BEHAVIORAL HEALTH" u="1"/>
        <s v="WEE CARE PEDIATRICS" u="1"/>
        <s v="CENTER FOR INDIV RESP" u="1"/>
        <s v="COMMUNITY NURSING SERVICES" u="1"/>
        <s v="MELANIE NIELSEN" u="1"/>
        <s v="LYLE J GREENWOOD DO" u="1"/>
        <s v="IVY LANE PEDIATRICS INC" u="1"/>
        <s v="ROCKY MOUNTAIN HOME CARE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PAPILION INTEGRATED RECOVERY CENTER INC" u="1"/>
        <s v="KEENAN, ALEXANDRAH" u="1"/>
        <s v="DAVIS BEHAVIORAL HEALTH" u="1"/>
        <s v="SAN JUAN COUNSELING CNTR" u="1"/>
        <s v="SUMMIT COUNTY CLUBHOUSE" u="1"/>
        <s v="HOMEWATCH CAREGIVERS OF UTAH" u="1"/>
        <s v="ALBERTO W SOUZA NP" u="1"/>
        <s v="GOOD SHEPHERD HC VERNAL" u="1"/>
        <s v="TED A HARRIS PHD LCNSD PSYC" u="1"/>
        <s v="MANNING, MEGAN" u="1"/>
        <s v="FIRST STEP HOUSE" u="1"/>
        <s v="MATTHEW D PIERSON MD" u="1"/>
        <s v="JOURNEY COUNSELING UINTAH" u="1"/>
        <s v="BIRD, SUSAN" u="1"/>
        <s v="LYDIA MIDGLEY LCSW" u="1"/>
        <s v="DEPARTMENT OF PSYCHIATRY" u="1"/>
        <s v="PHAM, DUY" u="1"/>
        <s v="LACEY COOPER" u="1"/>
        <s v="AMY FIRTH CSW" u="1"/>
        <s v="UINTAH BASIN HHA" u="1"/>
        <s v="MOLLY PRINCE LCSW" u="1"/>
        <s v="CENTER FOR RESILIENCY AND RECOVERY" u="1"/>
        <s v="KRISTA S PETERSEN" u="1"/>
        <s v="NORTHEASTERN COUNSEL CTR" u="1"/>
        <s v="SUMMIT COMMUNITY COUNSELING" u="1"/>
        <s v="ROSS, LAUREN" u="1"/>
        <s v="LE Q NGU PHD QMB" u="1"/>
        <s v="U OF U HOSP PM &amp; R" u="1"/>
        <s v="SYNERGISM COUNSELING" u="1"/>
        <s v="FRONTLINE SERVICES INC" u="1"/>
        <s v="IHC HOME CARE OF OGDEN" u="1"/>
        <s v="WISE MIND BEHAVIORAL THERAPY, PLLC" u="1"/>
        <s v="FETTE, GABRIEL" u="1"/>
        <s v="U OF U HOSP NEUROLOGY DPT" u="1"/>
        <s v="DAVIS, RONDA" u="1"/>
        <s v="STACY ANN MCKENZIE PC" u="1"/>
        <s v="JENAE S MACFARLANE CMHC" u="1"/>
        <s v="COLLEGE OF NURSING U OF U" u="1"/>
        <s v="LIFE BALANCE" u="1"/>
        <s v="REYES, CARLA" u="1"/>
        <s v="CG MENTAL HEALTH" u="1"/>
        <s v="SALUS HOMECARE AW" u="1"/>
        <s v="FAMILY SUPPORT CENTER" u="1"/>
        <s v="CAREGIVER SUPPORT NET AW" u="1"/>
        <s v="COURTNEY WILSON" u="1"/>
        <s v="ROBISON, ROBERT" u="1"/>
        <s v="GALLOWAY, TERESA" u="1"/>
        <s v="SANDERSON, TRAVIS" u="1"/>
        <s v="STALLINGS, SASKIA" u="1"/>
        <s v="HARMONY HOME HEALTH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CHANGES COUNSELING" u="1"/>
        <s v="HORIZON HOME HEALTH SL" u="1"/>
        <s v="SALT LAKE CO DIV YTH SRVCS" u="1"/>
        <s v="UNIV OF UTAH DENTAL CLINIC" u="1"/>
        <s v="LIGHTEN HOME HEALTH" u="1"/>
        <s v="MA BO INC HOUSE CALL DOCTORS" u="1"/>
        <s v="REGAN, SIMONE" u="1"/>
        <s v="RICK T BIESINGER PHD" u="1"/>
        <s v="7TH STREET TREATMENT CENTER" u="1"/>
        <s v="AMETHYST CENTER FOR HEALING" u="1"/>
        <s v="RENAISSANCE RANCH OUTPATIENT" u="1"/>
        <s v="IHC HOME CARE LOGAN" u="1"/>
        <s v="HMHI DOWNTOWN OUTPATIENT CLINIC - ADULT" u="1"/>
        <s v="SMALLEY, CHRISTIAN" u="1"/>
        <s v="YOUTH EMPOWERMENT PROJECT" u="1"/>
        <s v="STAR KIDS PEDIATRIC HOME HEALTH" u="1"/>
        <s v="CALIE ADAMS" u="1"/>
        <s v="TED A HARRIS PHD" u="1"/>
        <s v="CAREGIVER SUPPORT NET INC" u="1"/>
        <s v="EXPANSIVE HORIZONS COUNSELING" u="1"/>
        <s v="THE GCS FOUNDATION" u="1"/>
        <s v="TRAUMA TREATMENT AND COUNSELING" u="1"/>
        <s v="LYTLE, DARYL" u="1"/>
        <s v="COLLECTIVE RECOVERY" u="1"/>
        <s v="QUALITY YOUTH SERVICES" u="1"/>
        <s v="BRAD L MURRAY MD" u="1"/>
        <s v="CLAWSON, DOUGLAS" u="1"/>
        <s v="SOUTHWEST CENTER" u="1"/>
        <s v="EMPOWERMENT COUNSELING SRVC" u="1"/>
        <s v="JONES, KRISTIN" u="1"/>
        <s v="BUNKER, BRANDON" u="1"/>
        <s v="THOMAS, THURMON" u="1"/>
        <s v="UNIV OF UTAH COMM PHYS GRP" u="1"/>
        <s v="REFLECTIONS RECOVERY CENTER" u="1"/>
        <s v="GERMAN, JENNIFER" u="1"/>
        <s v="IHC HOME HEALTH SLC" u="1"/>
        <s v="MATTHEW J CLAYTON DO" u="1"/>
        <s v="WEBER MENTAL HEALTH CENTER" u="1"/>
        <s v="WASATCH BEHAVIORAL HEALTH - MH" u="1"/>
      </sharedItems>
    </cacheField>
    <cacheField name="PAYTOCONTRACTID" numFmtId="0">
      <sharedItems count="251">
        <s v="870255206001"/>
        <s v="870292487028"/>
        <s v="261703236001"/>
        <s v="942938348031"/>
        <s v="452695757001" u="1"/>
        <s v="510433664001" u="1"/>
        <s v="646052718001" u="1"/>
        <s v="841396314006" u="1"/>
        <s v="870641395011" u="1"/>
        <s v="517660875001" u="1"/>
        <s v="528952717001" u="1"/>
        <s v="539020709002" u="1"/>
        <s v="800371223001" u="1"/>
        <s v="824119945001" u="1"/>
        <s v="851716675001" u="1"/>
        <s v="529067075001" u="1"/>
        <s v="870212459007" u="1"/>
        <s v="471484448001" u="1"/>
        <s v="471686986001" u="1"/>
        <s v="821416624001" u="1"/>
        <s v="870710584003" u="1"/>
        <s v="463558570001" u="1"/>
        <s v="475142482001" u="1"/>
        <s v="514744522001" u="1"/>
        <s v="529978294001" u="1"/>
        <s v="397727548005" u="1"/>
        <s v="471497384043" u="1"/>
        <s v="528775914001" u="1"/>
        <s v="647148112003" u="1"/>
        <s v="237043339001" u="1"/>
        <s v="453774939001" u="1"/>
        <s v="471484454001" u="1"/>
        <s v="528353966001" u="1"/>
        <s v="528697422001" u="1"/>
        <s v="870427767008" u="1"/>
        <s v="942854057326" u="1"/>
        <s v="034608540001" u="1"/>
        <s v="205219519002" u="1"/>
        <s v="471484556038" u="1"/>
        <s v="503803838001" u="1"/>
        <s v="536239841001" u="1"/>
        <s v="549478474001" u="1"/>
        <s v="564416035001" u="1"/>
        <s v="870276435022" u="1"/>
        <s v="523354349001" u="1"/>
        <s v="529199737001" u="1"/>
        <s v="529665154001" u="1"/>
        <s v="529430846002" u="1"/>
        <s v="529981673002" u="1"/>
        <s v="833867312001" u="1"/>
        <s v="825340960001" u="1"/>
        <s v="204730995001" u="1"/>
        <s v="519171347006" u="1"/>
        <s v="529025119002" u="1"/>
        <s v="646014501003" u="1"/>
        <s v="528956410001" u="1"/>
        <s v="529131507001" u="1"/>
        <s v="680508534001" u="1"/>
        <s v="870334077011" u="1"/>
        <s v="528235964001" u="1"/>
        <s v="061506129008" u="1"/>
        <s v="271700729001" u="1"/>
        <s v="471484443007" u="1"/>
        <s v="474611328001" u="1"/>
        <s v="477947674001" u="1"/>
        <s v="518825819002" u="1"/>
        <s v="371906098001" u="1"/>
        <s v="528157862002" u="1"/>
        <s v="742440617001" u="1"/>
        <s v="862065231001" u="1"/>
        <s v="528154772001" u="1"/>
        <s v="529799406001" u="1"/>
        <s v="530616783001" u="1"/>
        <s v="876000525015" u="1"/>
        <s v="528086073001" u="1"/>
        <s v="550711468002" u="1"/>
        <s v="831948572001" u="1"/>
        <s v="454027358001" u="1"/>
        <s v="471484444001" u="1"/>
        <s v="529132246066" u="1"/>
        <s v="822535096001" u="1"/>
        <s v="870212456019" u="1"/>
        <s v="870639098001" u="1"/>
        <s v="942854057120" u="1"/>
        <s v="113793288001" u="1"/>
        <s v="870288734007" u="1"/>
        <s v="870303448193" u="1"/>
        <s v="943008720004" u="1"/>
        <s v="030593262006" u="1"/>
        <s v="273064018001" u="1"/>
        <s v="529294247001" u="1"/>
        <s v="870257692009" u="1"/>
        <s v="870499346001" u="1"/>
        <s v="306947833001" u="1"/>
        <s v="528294878002" u="1"/>
        <s v="646037280001" u="1"/>
        <s v="800893492001" u="1"/>
        <s v="870521827001" u="1"/>
        <s v="271534643004" u="1"/>
        <s v="461832859004" u="1"/>
        <s v="471484447001" u="1"/>
        <s v="528339521002" u="1"/>
        <s v="528352573004" u="1"/>
        <s v="528775024001" u="1"/>
        <s v="528826472005" u="1"/>
        <s v="529895364001" u="1"/>
        <s v="203754285002" u="1"/>
        <s v="471258847001" u="1"/>
        <s v="471484443004" u="1"/>
        <s v="263464597001" u="1"/>
        <s v="416257599004" u="1"/>
        <s v="585428521002" u="1"/>
        <s v="870676482002" u="1"/>
        <s v="876000305005" u="1"/>
        <s v="990177601002" u="1"/>
        <s v="200154272001" u="1"/>
        <s v="528730558003" u="1"/>
        <s v="870491955001" u="1"/>
        <s v="516987721002" u="1"/>
        <s v="564410321001" u="1"/>
        <s v="461876407001" u="1"/>
        <s v="520193199001" u="1"/>
        <s v="822375617001" u="1"/>
        <s v="870285565014" u="1"/>
        <s v="046786865001" u="1"/>
        <s v="401290642008" u="1"/>
        <s v="601544286001" u="1"/>
        <s v="876000529001" u="1"/>
        <s v="264824585001" u="1"/>
        <s v="518194679002" u="1"/>
        <s v="646019550001" u="1"/>
        <s v="841590529002" u="1"/>
        <s v="870287069000" u="1"/>
        <s v="262594739001" u="1"/>
        <s v="463448942001" u="1"/>
        <s v="528819559001" u="1"/>
        <s v="640961944001" u="1"/>
        <s v="647680334001" u="1"/>
        <s v="821631254001" u="1"/>
        <s v="870566437001" u="1"/>
        <s v="196604562001" u="1"/>
        <s v="601708823001" u="1"/>
        <s v="812022399001" u="1"/>
        <s v="830787144001" u="1"/>
        <s v="870359720001" u="1"/>
        <s v="876000316006" u="1"/>
        <s v="271534643001" u="1"/>
        <s v="473471024001" u="1"/>
        <s v="742534122001" u="1"/>
        <s v="528794041001" u="1"/>
        <s v="474335944001" u="1"/>
        <s v="519334892006" u="1"/>
        <s v="520964658001" u="1"/>
        <s v="942854057181" u="1"/>
        <s v="942854058175" u="1"/>
        <s v="369501369001" u="1"/>
        <s v="380042711002" u="1"/>
        <s v="273321637004" u="1"/>
        <s v="539687770001" u="1"/>
        <s v="870430116008" u="1"/>
        <s v="870621824005" u="1"/>
        <s v="399021033001" u="1"/>
        <s v="530579999001" u="1"/>
        <s v="045866668001" u="1"/>
        <s v="384888808002" u="1"/>
        <s v="529393349001" u="1"/>
        <s v="529977572005" u="1"/>
        <s v="813480510001" u="1"/>
        <s v="822154427001" u="1"/>
        <s v="471381828001" u="1"/>
        <s v="831230726001" u="1"/>
        <s v="870623901001" u="1"/>
        <s v="528577744001" u="1"/>
        <s v="870290963007" u="1"/>
        <s v="446884168001" u="1"/>
        <s v="461552029001" u="1"/>
        <s v="528844386002" u="1"/>
        <s v="529067358001" u="1"/>
        <s v="800739996001" u="1"/>
        <s v="529934713001" u="1"/>
        <s v="647804073002" u="1"/>
        <s v="834698773001" u="1"/>
        <s v="529456774008" u="1"/>
        <s v="536947479004" u="1"/>
        <s v="065572217001" u="1"/>
        <s v="528086895001" u="1"/>
        <s v="876000308007" u="1"/>
        <s v="528312282002" u="1"/>
        <s v="471497384013" u="1"/>
        <s v="227591431001" u="1"/>
        <s v="271534643003" u="1"/>
        <s v="200123241001" u="1"/>
        <s v="320420329001" u="1"/>
        <s v="365513712001" u="1"/>
        <s v="528985939001" u="1"/>
        <s v="641103210001" u="1"/>
        <s v="845072476001" u="1"/>
        <s v="850844777001" u="1"/>
        <s v="876000310005" u="1"/>
        <s v="204409363002" u="1"/>
        <s v="519546096003" u="1"/>
        <s v="521413566002" u="1"/>
        <s v="529496768001" u="1"/>
        <s v="471484443003" u="1"/>
        <s v="474235305001" u="1"/>
        <s v="529927282003" u="1"/>
        <s v="541025781001" u="1"/>
        <s v="472457557001" u="1"/>
        <s v="841409176018" u="1"/>
        <s v="870405178002" u="1"/>
        <s v="202464962003" u="1"/>
        <s v="371906098002" u="1"/>
        <s v="471484631013" u="1"/>
        <s v="499048644001" u="1"/>
        <s v="529738003001" u="1"/>
        <s v="800236117001" u="1"/>
        <s v="821393627001" u="1"/>
        <s v="528430056001" u="1"/>
        <s v="814898177001" u="1"/>
        <s v="822506365001" u="1"/>
        <s v="870285565013" u="1"/>
        <s v="876000525088" u="1"/>
        <s v="471497384028" u="1"/>
        <s v="528817841002" u="1"/>
        <s v="461785637001" u="1"/>
        <s v="471497384046" u="1"/>
        <s v="543358056001" u="1"/>
        <s v="586163195005" u="1"/>
        <s v="833917769001" u="1"/>
        <s v="870641395001" u="1"/>
        <s v="528775539001" u="1"/>
        <s v="530138638001" u="1"/>
        <s v="010939350001" u="1"/>
        <s v="814212742001" u="1"/>
        <s v="870269232128" u="1"/>
        <s v="528060174027" u="1"/>
        <s v="942854057956" u="1"/>
        <s v="201216329001" u="1"/>
        <s v="621793992001" u="1"/>
        <s v="646425755002" u="1"/>
        <s v="870293014007" u="1"/>
        <s v="227476509005" u="1"/>
        <s v="463323503001" u="1"/>
        <s v="646108746001" u="1"/>
        <s v="870405177005" u="1"/>
        <s v="870427767011" u="1"/>
        <s v="261424334001" u="1"/>
        <s v="273321637003" u="1"/>
        <s v="600521789001" u="1"/>
        <s v="811029993001" u="1"/>
        <s v="876114073001" u="1"/>
      </sharedItems>
    </cacheField>
    <cacheField name="BILLSTREET1" numFmtId="0">
      <sharedItems count="201">
        <s v="UTAH ALCOHOLISM FOUNDATION"/>
        <s v="344 E 100 S STE 301"/>
        <s v="7601 S REDWOOD RD #E"/>
        <s v="4460 S HIGHLAND DR STE 210"/>
        <s v="CHARLES L DIVINEY III" u="1"/>
        <s v="PO BOX 841450" u="1"/>
        <s v="1291 EXPRESSWAY LN" u="1"/>
        <s v="OLYMPUS INK SYSTEMS" u="1"/>
        <s v="UINTAH BASIN MEDICAL CTR" u="1"/>
        <s v="12244 S BUSINESS PARK DR STE 215" u="1"/>
        <s v="PO BOX 404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350 S 400 E" u="1"/>
        <s v="7093 S 2800 W" u="1"/>
        <s v="450 S 900 E #100" u="1"/>
        <s v="166 N 300 W STE 4" u="1"/>
        <s v="750 N FREEDOM BLVD #300" u="1"/>
        <s v="152 N 400 W" u="1"/>
        <s v="845 W 200 N" u="1"/>
        <s v="PO BOX 1292" u="1"/>
        <s v="PO BOX 520009" u="1"/>
        <s v="PO BOX 982332" u="1"/>
        <s v="9533 S 700 E STE 203" u="1"/>
        <s v="5667 REDWOOD RD STE 6" u="1"/>
        <s v="596 ASH CT" u="1"/>
        <s v="PO BOX 700" u="1"/>
        <s v="PO BOX 1171" u="1"/>
        <s v="965 S MAIN STREET #4" u="1"/>
        <s v="1664 S DIXIE DR STE E102" u="1"/>
        <s v="2240 N HWY 89 #C" u="1"/>
        <s v="BAYMARK HEALTH" u="1"/>
        <s v="VILLAGE GREEN PEDIATRICS PC" u="1"/>
        <s v="283 N 300 W STE 501" u="1"/>
        <s v="UTAH BEHAVIORAL SERVICES" u="1"/>
        <s v="TED A HARRIS PHD LCNSD PSYCH" u="1"/>
        <s v="1612 E GREGSON AVE" u="1"/>
        <s v="811 E 640 S" u="1"/>
        <s v="NEUROSTIMULATION SRVCS" u="1"/>
        <s v="121 E STATE ST B UPSTAIRS" u="1"/>
        <s v="EAGLE MOUNTAIN COUNSELING" u="1"/>
        <s v="1760 W 4805 S" u="1"/>
        <s v="6013 S REDWOOD RD" u="1"/>
        <s v="UNIV OF UTAH BEHAVIORAL" u="1"/>
        <s v="2007 W HEDDING ST STE 201" u="1"/>
        <s v="25 N 100 E #102" u="1"/>
        <s v="5677 S 1475 E STE 4A" u="1"/>
        <s v="COALVILLE HEALTH CENTER" u="1"/>
        <s v="5667 S REDWOOD RD UNIT 5B" u="1"/>
        <s v="UNIVERSITY OF UTAH SPEC SRV" u="1"/>
        <s v="PO BOX 12871" u="1"/>
        <s v="3538 S TERRA SOL DR" u="1"/>
        <s v="9263 S REDWOOD ROAD" u="1"/>
        <s v="750 N FREEDOM BLVD STE 300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2655 S LAKE ERIE DR STE B" u="1"/>
        <s v="4568 S HIGHLAND DR STE 100" u="1"/>
        <s v="166 N 300 W STE 3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845 E 4800 S #200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PO BOX 95314" u="1"/>
        <s v="51 E 800 N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384 E 60 S" u="1"/>
        <s v="450 W 910 S STE 12" u="1"/>
        <s v="1733 S 1100 E STE 102" u="1"/>
        <s v="PO BOX 12842" u="1"/>
        <s v="PO BOX 680861" u="1"/>
        <s v="404 E 4500 S A24" u="1"/>
        <s v="974 E SOUTH TEMPLE" u="1"/>
        <s v="249 E TABERNACLE ST" u="1"/>
        <s v="UNIVERSITY OF UTAH ADULT SRV" u="1"/>
        <s v="520 N MARKET PLACE DR STE 200" u="1"/>
        <s v="11 E 200 N" u="1"/>
        <s v="8221 S 700 E" u="1"/>
        <s v="RICHARD BICKLEY MBR" u="1"/>
        <s v="3584 W 9000 S STE 300" u="1"/>
        <s v="PO BOX 581079" u="1"/>
        <s v="1173 S 250 W STE 401B" u="1"/>
        <s v="SALT LAKE COUNTY CORP" u="1"/>
        <s v="1522 S 1100 E" u="1"/>
        <s v="474 W 200 N #300" u="1"/>
        <s v="45 EAST 100 NORTH" u="1"/>
        <s v="310 EAST 4500 SOUTH #200" u="1"/>
        <s v="1174 E GRAYSTONE WAY STE 6" u="1"/>
        <s v="7058 STAGECOACH DR" u="1"/>
        <s v="131 S 700 S STE 101" u="1"/>
        <s v="TURNAROUND SOLUTIONS" u="1"/>
        <s v="CENTER FOR INDIV RESP" u="1"/>
        <s v="MED USA INC" u="1"/>
        <s v="THE UTAH HOUSE" u="1"/>
        <s v="561 E TABERNACLE ST" u="1"/>
        <s v="9231 SOUTH REDWOOD RD" u="1"/>
        <s v="IVY LANE PEDIATRICS INC" u="1"/>
        <s v="THE CTR FOR FAM EVAL TRTMNT" u="1"/>
        <s v="2487 S 700 E" u="1"/>
        <s v="315 W HILTON DR STE 4" u="1"/>
        <s v="PO BOX 867" u="1"/>
        <s v="2185 E 1700 S" u="1"/>
        <s v="124 S 400 E STE 300" u="1"/>
        <s v="TED A HARRIS PHD LCNSD PSYC" u="1"/>
        <s v="5814 S 900 E" u="1"/>
        <s v="ATTN: SYDNA LOPEZ" u="1"/>
        <s v="1664 S DIXIE DR STE 102" u="1"/>
        <s v="UINTAH BASIN TRI CO MENTAL" u="1"/>
        <s v="8029 S 700 E" u="1"/>
        <s v="423 W 800 S STE 200" u="1"/>
        <s v="IHC HEALTH SERVICES INC" u="1"/>
        <s v="PO BOX 26974" u="1"/>
        <s v="145 S 200 E" u="1"/>
        <s v="598 SUGAR LEO CIR" u="1"/>
        <s v="735 S 200 W STE 1" u="1"/>
        <s v="SYNERGISM COUNSELING" u="1"/>
        <s v="UNIVERITY OF UTAH" u="1"/>
        <s v="150 EAST 700 SOUTH" u="1"/>
        <s v="CLEAR HORIZONS CLIN SER" u="1"/>
        <s v="1173 S 250 W STE 208" u="1"/>
        <s v="SANTIBANEZ AGUIRRE PC" u="1"/>
        <s v="90 EAST 200 NORTH" u="1"/>
        <s v="UTAH PARTNERS FOR HLTH" u="1"/>
        <s v="WASATCH HOMELESS HLTH CARE" u="1"/>
        <s v="CONNECTIONS COUNSELING SERVICE" u="1"/>
        <s v="45 E VINE ST" u="1"/>
        <s v="811 N HARRISVILLE RD" u="1"/>
        <s v="283 W HILTON DR STE 4" u="1"/>
        <s v="184 E 5900 S" u="1"/>
        <s v="SALT LAKE HOMECARE" u="1"/>
        <s v="AUTISM WAIVER" u="1"/>
        <s v="2200 S STATE ST" u="1"/>
        <s v="352 S DENVER ST STE 202" u="1"/>
        <s v="UNIV OF UTAH ADULT SERVICES" u="1"/>
        <s v="IRS:  ALLISON  B CHRISTENSEN" u="1"/>
        <s v="5801 S FASHION BLVD STE 200" u="1"/>
        <s v="ATTN: BARBARA DIRKS" u="1"/>
        <s v="9543 S 700 E STE 200" u="1"/>
        <s v="1020 W ATHERTON DR #220" u="1"/>
        <s v="ADDICTION PSYCHOLOGICAL" u="1"/>
        <s v="UNIV OF UTAH HEALTHCARE" u="1"/>
        <s v="UTAH YOUTH VILLAGE" u="1"/>
        <s v="3726 E CAMPUS DR STE H" u="1"/>
        <s v="UNIVERSITY OF UTAH ADULT" u="1"/>
        <s v="435 W BEARCAT DRIVE" u="1"/>
        <s v="KAREN W MALM, PHD PC" u="1"/>
        <s v="15257 S SCENIC CREST CIR" u="1"/>
        <s v="YOUTH EMPOWERMENT PROJECT" u="1"/>
        <s v="51 W CENTERST #355" u="1"/>
        <s v="401 S 400 E" u="1"/>
        <s v="PO BOX 22951" u="1"/>
        <s v="1240 E 100 S #18B" u="1"/>
        <s v="WEBER HUMAN SERVICES" u="1"/>
        <s v="IHC HOMECARE HOME HLTH" u="1"/>
        <s v="3051 W MAPLE LOOP DR STE 210" u="1"/>
        <s v="934 S MAIN ST" u="1"/>
        <s v="PO BOX 413076" u="1"/>
        <s v="3280 W 3500 S STE E" u="1"/>
        <s v="598 W 900 S STE 220" u="1"/>
        <s v="555 S BLUFF ST STE 100" u="1"/>
        <s v="11293 S MORNING TIDE LN" u="1"/>
        <s v="240 N EAST PROMONTORY STE 200" u="1"/>
        <s v="1724 S MAIN ST" u="1"/>
        <s v="352 S DENVER ST STE 30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Blank="1" count="59">
        <s v="857 E 200 S"/>
        <m/>
        <s v="522 E 100 S" u="1"/>
        <s v="598 W 900 S #220" u="1"/>
        <s v="PO BOX 841450" u="1"/>
        <s v="PO BOX 413029" u="1"/>
        <s v="PO BOX 1292" u="1"/>
        <s v="1675 N 200 W #9C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2247 S 800 E" u="1"/>
        <s v="PO BOX 650002" u="1"/>
        <s v="PO BOX 759" u="1"/>
        <s v="1220 N MAIN ST #10" u="1"/>
        <s v="152 WEST BURTON AVENUE #H" u="1"/>
        <s v="5691 SOUTH REDWOOD RD #16" u="1"/>
        <s v="PO BOX 511258" u="1"/>
        <s v="111 E 5600 S STE 304" u="1"/>
        <s v="3776 WALL AVENUE" u="1"/>
        <s v="PO BOX 30180" u="1"/>
        <s v="226 N 1100 E #A" u="1"/>
        <s v="237 26TH STREET" u="1"/>
        <s v="50 S 200 E M/S 5112" u="1"/>
        <s v="2830 SOUTH REDWOOD ROAD SUITE A" u="1"/>
        <s v="PO BOX 865" u="1"/>
        <s v="PO BOX 3299" u="1"/>
        <s v="384 E 60 S" u="1"/>
        <s v="5800 S HIGHLAND DRIVE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STE 100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unt="55">
        <s v="SALT LAKE CITY"/>
        <s v="WEST JORDAN"/>
        <s v="SAN JOSE" u="1"/>
        <s v="SPRINGVILLE" u="1"/>
        <s v="HEBER CITY" u="1"/>
        <s v="W VALLEY CITY" u="1"/>
        <s v="PROVO" u="1"/>
        <s v="PAYSON" u="1"/>
        <s v="VERNAL" u="1"/>
        <s v="MIDVALE" u="1"/>
        <s v="GUNNISON" u="1"/>
        <s v="EAGLE MOUNTAIN" u="1"/>
        <s v="CENTERVILLE" u="1"/>
        <s v="SOUTH JORDAN" u="1"/>
        <s v="EPHRAIM" u="1"/>
        <s v="WEST VALLEY CITY" u="1"/>
        <s v="DRAPER" u="1"/>
        <s v="RIVERTON" u="1"/>
        <s v="LAYTON" u="1"/>
        <s v="BELFAST" u="1"/>
        <s v="PRICE" u="1"/>
        <s v="PLEASANT GROVE" u="1"/>
        <s v="SALEM" u="1"/>
        <s v="CEDAR CITY" u="1"/>
        <s v="SAINT GEORGE" u="1"/>
        <s v="OGDEN" u="1"/>
        <s v="EPWORTH" u="1"/>
        <s v="OREM" u="1"/>
        <s v="AMERICAN FORK" u="1"/>
        <s v="KAMAS" u="1"/>
        <s v="PARK CITY" u="1"/>
        <s v="BOUNTIFUL" u="1"/>
        <s v="WOODS CROSS" u="1"/>
        <s v="COALVILLE" u="1"/>
        <s v="CARSON CITY" u="1"/>
        <s v="TAYLORSVILLE" u="1"/>
        <s v="SPANISH FORK" u="1"/>
        <s v="MIDWAY" u="1"/>
        <s v="BLANDING" u="1"/>
        <s v="KAYSVILLE" u="1"/>
        <s v="SOUTH OGDEN" u="1"/>
        <s v="MAGNA" u="1"/>
        <s v="SANDY" u="1"/>
        <s v="SEABROOK" u="1"/>
        <s v="ST GEORGE" u="1"/>
        <s v="DALLAS" u="1"/>
        <s v="LINDON" u="1"/>
        <s v="ROOSEVELT" u="1"/>
        <s v="MURRAY" u="1"/>
        <s v="FARMINGTON" u="1"/>
        <s v="LOGAN" u="1"/>
        <s v="LOS ANGELES" u="1"/>
        <s v="LEHI" u="1"/>
        <s v="HARRISVILLE" u="1"/>
        <s v="CASTLE DALE" u="1"/>
      </sharedItems>
    </cacheField>
    <cacheField name="BILLSTATE" numFmtId="0">
      <sharedItems count="6">
        <s v="UT"/>
        <s v="CA" u="1"/>
        <s v="TX" u="1"/>
        <s v="ME" u="1"/>
        <s v="NV" u="1"/>
        <s v="GA" u="1"/>
      </sharedItems>
    </cacheField>
    <cacheField name="BILLZIP" numFmtId="0">
      <sharedItems count="168">
        <s v="84102-2317"/>
        <s v="841111727"/>
        <s v="840844007"/>
        <s v="84124"/>
        <s v="840170865" u="1"/>
        <s v="840323739" u="1"/>
        <s v="847706392" u="1"/>
        <s v="847907451" u="1"/>
        <s v="84770405" u="1"/>
        <s v="844122871" u="1"/>
        <s v="84601" u="1"/>
        <s v="840440330" u="1"/>
        <s v="840574764" u="1"/>
        <s v="847707320" u="1"/>
        <s v="841061872" u="1"/>
        <s v="847204315" u="1"/>
        <s v="840655076" u="1"/>
        <s v="847702770" u="1"/>
        <s v="840473501" u="1"/>
        <s v="840650404" u="1"/>
        <s v="841052425" u="1"/>
        <s v="841155087" u="1"/>
        <s v="846011690" u="1"/>
        <s v="846051275" u="1"/>
        <s v="840252950" u="1"/>
        <s v="841235795" u="1"/>
        <s v="840417135" u="1"/>
        <s v="840985330" u="1"/>
        <s v="841235485" u="1"/>
        <s v="84043" u="1"/>
        <s v="840842886" u="1"/>
        <s v="84115" u="1"/>
        <s v="840845614" u="1"/>
        <s v="847702200" u="1"/>
        <s v="841021905" u="1"/>
        <s v="841078174" u="1"/>
        <s v="844150371" u="1"/>
        <s v="841300000" u="1"/>
        <s v="840322447" u="1"/>
        <s v="841077230" u="1"/>
        <s v="841110000" u="1"/>
        <s v="847702203" u="1"/>
        <s v="840657182" u="1"/>
        <s v="841111617" u="1"/>
        <s v="841113827" u="1"/>
        <s v="841260974" u="1"/>
        <s v="840095022" u="1"/>
        <s v="841022983" u="1"/>
        <s v="841155218" u="1"/>
        <s v="049154480" u="1"/>
        <s v="840703456" u="1"/>
        <s v="840886571" u="1"/>
        <s v="841100179" u="1"/>
        <s v="847903074" u="1"/>
        <s v="84014" u="1"/>
        <s v="841011135" u="1"/>
        <s v="841062671" u="1"/>
        <s v="841195626" u="1"/>
        <s v="841570456" u="1"/>
        <s v="844122842" u="1"/>
        <s v="840206561" u="1"/>
        <s v="84070" u="1"/>
        <s v="841021413" u="1"/>
        <s v="843412450" u="1"/>
        <s v="841170864" u="1"/>
        <s v="846340759" u="1"/>
        <s v="84095" u="1"/>
        <s v="84405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57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404" u="1"/>
        <s v="84770" u="1"/>
        <s v="840104933" u="1"/>
        <s v="840700555" u="1"/>
        <s v="840372406" u="1"/>
        <s v="840780000" u="1"/>
        <s v="841075401" u="1"/>
        <s v="841115435" u="1"/>
        <s v="843214034" u="1"/>
        <s v="847702944" u="1"/>
        <s v="84003" u="1"/>
        <s v="95128" u="1"/>
        <s v="841211359" u="1"/>
        <s v="84660" u="1"/>
        <s v="840680861" u="1"/>
        <s v="846272131" u="1"/>
        <s v="84084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403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6634016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111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6046931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0660000" u="1"/>
        <s v="841235495" u="1"/>
        <s v="84107" u="1"/>
        <s v="841077904" u="1"/>
        <s v="841103872" u="1"/>
        <s v="84088" u="1"/>
        <s v="841061722" u="1"/>
        <s v="8465100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9D38C50-643A-438D-A484-75325EAC45B0}" name="paymentsummary" cacheId="757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8" firstHeaderRow="1" firstDataRow="3" firstDataCol="11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3">
        <item m="1" x="1"/>
        <item m="1" x="2"/>
        <item x="0"/>
      </items>
    </pivotField>
    <pivotField name="Payer ID" axis="axisRow" compact="0" outline="0" showAll="0" defaultSubtotal="0">
      <items count="32">
        <item m="1" x="14"/>
        <item m="1" x="18"/>
        <item m="1" x="15"/>
        <item m="1" x="4"/>
        <item m="1" x="21"/>
        <item m="1" x="10"/>
        <item m="1" x="20"/>
        <item m="1" x="9"/>
        <item m="1" x="23"/>
        <item m="1" x="1"/>
        <item m="1" x="25"/>
        <item m="1" x="16"/>
        <item m="1" x="24"/>
        <item m="1" x="7"/>
        <item m="1" x="17"/>
        <item m="1" x="11"/>
        <item m="1" x="31"/>
        <item m="1" x="8"/>
        <item m="1" x="29"/>
        <item m="1" x="2"/>
        <item m="1" x="26"/>
        <item m="1" x="3"/>
        <item m="1" x="19"/>
        <item m="1" x="27"/>
        <item m="1" x="6"/>
        <item m="1" x="12"/>
        <item m="1" x="22"/>
        <item m="1" x="30"/>
        <item m="1" x="5"/>
        <item m="1" x="13"/>
        <item m="1" x="28"/>
        <item x="0"/>
      </items>
    </pivotField>
    <pivotField name="Payer Name" axis="axisRow" compact="0" outline="0" showAll="0" defaultSubtotal="0">
      <items count="32">
        <item m="1" x="23"/>
        <item m="1" x="25"/>
        <item m="1" x="27"/>
        <item m="1" x="28"/>
        <item m="1" x="29"/>
        <item m="1" x="21"/>
        <item m="1" x="24"/>
        <item m="1" x="14"/>
        <item m="1" x="26"/>
        <item m="1" x="5"/>
        <item m="1" x="4"/>
        <item m="1" x="11"/>
        <item m="1" x="10"/>
        <item m="1" x="19"/>
        <item m="1" x="13"/>
        <item m="1" x="7"/>
        <item m="1" x="6"/>
        <item m="1" x="17"/>
        <item m="1" x="3"/>
        <item m="1" x="18"/>
        <item m="1" x="16"/>
        <item m="1" x="15"/>
        <item m="1" x="2"/>
        <item m="1" x="1"/>
        <item m="1" x="12"/>
        <item m="1" x="31"/>
        <item m="1" x="30"/>
        <item m="1" x="8"/>
        <item m="1" x="9"/>
        <item m="1" x="20"/>
        <item m="1" x="22"/>
        <item x="0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247">
        <item m="1" x="125"/>
        <item m="1" x="231"/>
        <item m="1" x="8"/>
        <item m="1" x="70"/>
        <item m="1" x="194"/>
        <item m="1" x="227"/>
        <item m="1" x="185"/>
        <item m="1" x="237"/>
        <item x="1"/>
        <item m="1" x="214"/>
        <item m="1" x="137"/>
        <item m="1" x="189"/>
        <item m="1" x="99"/>
        <item m="1" x="37"/>
        <item m="1" x="215"/>
        <item m="1" x="165"/>
        <item m="1" x="62"/>
        <item m="1" x="146"/>
        <item m="1" x="204"/>
        <item m="1" x="30"/>
        <item m="1" x="122"/>
        <item m="1" x="190"/>
        <item m="1" x="170"/>
        <item m="1" x="4"/>
        <item m="1" x="91"/>
        <item m="1" x="243"/>
        <item m="1" x="38"/>
        <item m="1" x="81"/>
        <item m="1" x="82"/>
        <item m="1" x="54"/>
        <item m="1" x="89"/>
        <item m="1" x="83"/>
        <item m="1" x="232"/>
        <item m="1" x="64"/>
        <item m="1" x="159"/>
        <item m="1" x="173"/>
        <item m="1" x="207"/>
        <item m="1" x="92"/>
        <item m="1" x="65"/>
        <item m="1" x="228"/>
        <item m="1" x="45"/>
        <item m="1" x="126"/>
        <item m="1" x="216"/>
        <item m="1" x="153"/>
        <item m="1" x="55"/>
        <item m="1" x="131"/>
        <item m="1" x="84"/>
        <item m="1" x="147"/>
        <item m="1" x="100"/>
        <item m="1" x="108"/>
        <item m="1" x="211"/>
        <item m="1" x="71"/>
        <item m="1" x="20"/>
        <item m="1" x="101"/>
        <item m="1" x="139"/>
        <item m="1" x="171"/>
        <item m="1" x="72"/>
        <item m="1" x="66"/>
        <item m="1" x="140"/>
        <item m="1" x="148"/>
        <item m="1" x="11"/>
        <item m="1" x="179"/>
        <item m="1" x="56"/>
        <item m="1" x="94"/>
        <item m="1" x="85"/>
        <item m="1" x="12"/>
        <item m="1" x="238"/>
        <item m="1" x="169"/>
        <item m="1" x="39"/>
        <item m="1" x="24"/>
        <item m="1" x="195"/>
        <item m="1" x="86"/>
        <item m="1" x="40"/>
        <item m="1" x="116"/>
        <item m="1" x="41"/>
        <item m="1" x="9"/>
        <item m="1" x="123"/>
        <item x="2"/>
        <item m="1" x="73"/>
        <item m="1" x="87"/>
        <item m="1" x="93"/>
        <item m="1" x="202"/>
        <item m="1" x="222"/>
        <item m="1" x="180"/>
        <item m="1" x="160"/>
        <item m="1" x="67"/>
        <item m="1" x="26"/>
        <item m="1" x="33"/>
        <item m="1" x="196"/>
        <item m="1" x="223"/>
        <item m="1" x="68"/>
        <item m="1" x="149"/>
        <item m="1" x="142"/>
        <item m="1" x="174"/>
        <item m="1" x="166"/>
        <item m="1" x="233"/>
        <item m="1" x="208"/>
        <item m="1" x="46"/>
        <item m="1" x="186"/>
        <item m="1" x="163"/>
        <item m="1" x="212"/>
        <item m="1" x="127"/>
        <item m="1" x="57"/>
        <item m="1" x="132"/>
        <item m="1" x="182"/>
        <item m="1" x="117"/>
        <item m="1" x="234"/>
        <item m="1" x="106"/>
        <item m="1" x="109"/>
        <item m="1" x="197"/>
        <item m="1" x="27"/>
        <item m="1" x="191"/>
        <item m="1" x="167"/>
        <item m="1" x="239"/>
        <item m="1" x="175"/>
        <item m="1" x="240"/>
        <item m="1" x="63"/>
        <item m="1" x="176"/>
        <item m="1" x="161"/>
        <item m="1" x="177"/>
        <item m="1" x="42"/>
        <item m="1" x="224"/>
        <item m="1" x="157"/>
        <item m="1" x="193"/>
        <item m="1" x="187"/>
        <item m="1" x="154"/>
        <item m="1" x="58"/>
        <item m="1" x="120"/>
        <item m="1" x="198"/>
        <item m="1" x="76"/>
        <item m="1" x="16"/>
        <item m="1" x="199"/>
        <item m="1" x="235"/>
        <item m="1" x="17"/>
        <item m="1" x="51"/>
        <item m="1" x="229"/>
        <item m="1" x="205"/>
        <item m="1" x="172"/>
        <item m="1" x="21"/>
        <item m="1" x="135"/>
        <item m="1" x="43"/>
        <item m="1" x="217"/>
        <item m="1" x="13"/>
        <item m="1" x="74"/>
        <item m="1" x="200"/>
        <item m="1" x="25"/>
        <item m="1" x="118"/>
        <item m="1" x="164"/>
        <item m="1" x="110"/>
        <item m="1" x="203"/>
        <item m="1" x="162"/>
        <item m="1" x="129"/>
        <item m="1" x="18"/>
        <item m="1" x="225"/>
        <item m="1" x="158"/>
        <item m="1" x="244"/>
        <item m="1" x="111"/>
        <item m="1" x="102"/>
        <item m="1" x="124"/>
        <item m="1" x="34"/>
        <item m="1" x="47"/>
        <item m="1" x="218"/>
        <item m="1" x="52"/>
        <item m="1" x="168"/>
        <item m="1" x="90"/>
        <item m="1" x="209"/>
        <item m="1" x="245"/>
        <item m="1" x="48"/>
        <item m="1" x="219"/>
        <item m="1" x="183"/>
        <item m="1" x="75"/>
        <item m="1" x="77"/>
        <item m="1" x="14"/>
        <item m="1" x="28"/>
        <item m="1" x="29"/>
        <item m="1" x="69"/>
        <item m="1" x="88"/>
        <item m="1" x="151"/>
        <item m="1" x="143"/>
        <item m="1" x="155"/>
        <item m="1" x="10"/>
        <item m="1" x="121"/>
        <item m="1" x="95"/>
        <item m="1" x="181"/>
        <item m="1" x="136"/>
        <item m="1" x="103"/>
        <item m="1" x="201"/>
        <item m="1" x="35"/>
        <item m="1" x="107"/>
        <item m="1" x="96"/>
        <item m="1" x="246"/>
        <item m="1" x="5"/>
        <item m="1" x="112"/>
        <item m="1" x="138"/>
        <item m="1" x="210"/>
        <item m="1" x="59"/>
        <item m="1" x="184"/>
        <item m="1" x="60"/>
        <item m="1" x="113"/>
        <item m="1" x="156"/>
        <item m="1" x="220"/>
        <item m="1" x="144"/>
        <item m="1" x="78"/>
        <item m="1" x="114"/>
        <item m="1" x="133"/>
        <item x="0"/>
        <item m="1" x="36"/>
        <item m="1" x="31"/>
        <item m="1" x="213"/>
        <item m="1" x="6"/>
        <item m="1" x="97"/>
        <item m="1" x="119"/>
        <item m="1" x="49"/>
        <item m="1" x="79"/>
        <item m="1" x="134"/>
        <item m="1" x="105"/>
        <item m="1" x="15"/>
        <item m="1" x="192"/>
        <item m="1" x="130"/>
        <item m="1" x="236"/>
        <item m="1" x="188"/>
        <item m="1" x="141"/>
        <item m="1" x="19"/>
        <item m="1" x="145"/>
        <item m="1" x="104"/>
        <item m="1" x="53"/>
        <item m="1" x="98"/>
        <item m="1" x="150"/>
        <item m="1" x="22"/>
        <item m="1" x="242"/>
        <item m="1" x="44"/>
        <item m="1" x="206"/>
        <item m="1" x="61"/>
        <item x="3"/>
        <item m="1" x="226"/>
        <item m="1" x="230"/>
        <item m="1" x="7"/>
        <item m="1" x="152"/>
        <item m="1" x="23"/>
        <item m="1" x="50"/>
        <item m="1" x="32"/>
        <item m="1" x="178"/>
        <item m="1" x="128"/>
        <item m="1" x="241"/>
        <item m="1" x="115"/>
        <item m="1" x="221"/>
        <item m="1" x="80"/>
      </items>
    </pivotField>
    <pivotField axis="axisRow" compact="0" outline="0" showAll="0" defaultSubtotal="0">
      <items count="250">
        <item m="1" x="26"/>
        <item m="1" x="141"/>
        <item m="1" x="248"/>
        <item m="1" x="115"/>
        <item m="1" x="92"/>
        <item m="1" x="107"/>
        <item m="1" x="148"/>
        <item m="1" x="59"/>
        <item m="1" x="162"/>
        <item m="1" x="29"/>
        <item m="1" x="118"/>
        <item m="1" x="21"/>
        <item m="1" x="209"/>
        <item m="1" x="229"/>
        <item m="1" x="174"/>
        <item m="1" x="114"/>
        <item m="1" x="84"/>
        <item m="1" x="196"/>
        <item m="1" x="212"/>
        <item m="1" x="198"/>
        <item m="1" x="160"/>
        <item m="1" x="44"/>
        <item m="1" x="222"/>
        <item m="1" x="246"/>
        <item m="1" x="185"/>
        <item m="1" x="215"/>
        <item m="1" x="147"/>
        <item m="1" x="226"/>
        <item m="1" x="159"/>
        <item m="1" x="195"/>
        <item m="1" x="126"/>
        <item m="1" x="5"/>
        <item m="1" x="230"/>
        <item m="1" x="105"/>
        <item m="1" x="223"/>
        <item m="1" x="211"/>
        <item m="1" x="154"/>
        <item m="1" x="180"/>
        <item m="1" x="121"/>
        <item m="1" x="103"/>
        <item x="1"/>
        <item m="1" x="27"/>
        <item m="1" x="120"/>
        <item m="1" x="74"/>
        <item m="1" x="127"/>
        <item m="1" x="38"/>
        <item m="1" x="39"/>
        <item m="1" x="20"/>
        <item m="1" x="221"/>
        <item m="1" x="46"/>
        <item m="1" x="95"/>
        <item m="1" x="116"/>
        <item m="1" x="49"/>
        <item m="1" x="45"/>
        <item m="1" x="181"/>
        <item m="1" x="17"/>
        <item m="1" x="6"/>
        <item m="1" x="41"/>
        <item m="1" x="70"/>
        <item m="1" x="178"/>
        <item m="1" x="104"/>
        <item m="1" x="139"/>
        <item m="1" x="119"/>
        <item m="1" x="232"/>
        <item m="1" x="16"/>
        <item m="1" x="157"/>
        <item x="2"/>
        <item m="1" x="78"/>
        <item m="1" x="25"/>
        <item m="1" x="249"/>
        <item m="1" x="235"/>
        <item m="1" x="239"/>
        <item m="1" x="137"/>
        <item m="1" x="83"/>
        <item m="1" x="67"/>
        <item m="1" x="203"/>
        <item m="1" x="188"/>
        <item m="1" x="117"/>
        <item m="1" x="122"/>
        <item m="1" x="193"/>
        <item m="1" x="133"/>
        <item m="1" x="79"/>
        <item m="1" x="97"/>
        <item m="1" x="87"/>
        <item m="1" x="213"/>
        <item m="1" x="163"/>
        <item m="1" x="158"/>
        <item m="1" x="55"/>
        <item m="1" x="28"/>
        <item m="1" x="123"/>
        <item m="1" x="243"/>
        <item m="1" x="130"/>
        <item m="1" x="113"/>
        <item m="1" x="13"/>
        <item m="1" x="220"/>
        <item x="0"/>
        <item m="1" x="66"/>
        <item m="1" x="179"/>
        <item m="1" x="155"/>
        <item m="1" x="111"/>
        <item m="1" x="89"/>
        <item x="3"/>
        <item m="1" x="91"/>
        <item m="1" x="62"/>
        <item m="1" x="34"/>
        <item m="1" x="60"/>
        <item m="1" x="244"/>
        <item m="1" x="238"/>
        <item m="1" x="125"/>
        <item m="1" x="134"/>
        <item m="1" x="165"/>
        <item m="1" x="170"/>
        <item m="1" x="234"/>
        <item m="1" x="186"/>
        <item m="1" x="48"/>
        <item m="1" x="99"/>
        <item m="1" x="32"/>
        <item m="1" x="216"/>
        <item m="1" x="144"/>
        <item m="1" x="204"/>
        <item m="1" x="4"/>
        <item m="1" x="183"/>
        <item m="1" x="82"/>
        <item m="1" x="167"/>
        <item m="1" x="33"/>
        <item m="1" x="11"/>
        <item m="1" x="129"/>
        <item m="1" x="233"/>
        <item m="1" x="52"/>
        <item m="1" x="88"/>
        <item m="1" x="152"/>
        <item m="1" x="85"/>
        <item m="1" x="208"/>
        <item m="1" x="161"/>
        <item m="1" x="153"/>
        <item m="1" x="240"/>
        <item m="1" x="64"/>
        <item m="1" x="218"/>
        <item m="1" x="128"/>
        <item m="1" x="173"/>
        <item m="1" x="169"/>
        <item m="1" x="150"/>
        <item m="1" x="156"/>
        <item m="1" x="106"/>
        <item m="1" x="191"/>
        <item m="1" x="210"/>
        <item m="1" x="53"/>
        <item m="1" x="18"/>
        <item m="1" x="31"/>
        <item m="1" x="140"/>
        <item m="1" x="22"/>
        <item m="1" x="30"/>
        <item m="1" x="135"/>
        <item m="1" x="131"/>
        <item m="1" x="81"/>
        <item m="1" x="100"/>
        <item m="1" x="146"/>
        <item m="1" x="80"/>
        <item m="1" x="124"/>
        <item m="1" x="40"/>
        <item m="1" x="189"/>
        <item m="1" x="151"/>
        <item m="1" x="228"/>
        <item m="1" x="136"/>
        <item m="1" x="241"/>
        <item m="1" x="177"/>
        <item m="1" x="69"/>
        <item m="1" x="10"/>
        <item m="1" x="61"/>
        <item m="1" x="51"/>
        <item m="1" x="86"/>
        <item m="1" x="219"/>
        <item m="1" x="7"/>
        <item m="1" x="63"/>
        <item m="1" x="245"/>
        <item m="1" x="36"/>
        <item m="1" x="9"/>
        <item m="1" x="207"/>
        <item m="1" x="145"/>
        <item m="1" x="242"/>
        <item m="1" x="47"/>
        <item m="1" x="15"/>
        <item m="1" x="50"/>
        <item m="1" x="8"/>
        <item m="1" x="168"/>
        <item m="1" x="224"/>
        <item m="1" x="237"/>
        <item m="1" x="138"/>
        <item m="1" x="225"/>
        <item m="1" x="102"/>
        <item m="1" x="187"/>
        <item m="1" x="200"/>
        <item m="1" x="93"/>
        <item m="1" x="42"/>
        <item m="1" x="76"/>
        <item m="1" x="110"/>
        <item m="1" x="56"/>
        <item m="1" x="108"/>
        <item m="1" x="77"/>
        <item m="1" x="236"/>
        <item m="1" x="58"/>
        <item m="1" x="23"/>
        <item m="1" x="184"/>
        <item m="1" x="205"/>
        <item m="1" x="109"/>
        <item m="1" x="166"/>
        <item m="1" x="227"/>
        <item m="1" x="43"/>
        <item m="1" x="197"/>
        <item m="1" x="206"/>
        <item m="1" x="37"/>
        <item m="1" x="149"/>
        <item m="1" x="112"/>
        <item m="1" x="231"/>
        <item m="1" x="175"/>
        <item m="1" x="65"/>
        <item m="1" x="214"/>
        <item m="1" x="98"/>
        <item m="1" x="171"/>
        <item m="1" x="143"/>
        <item m="1" x="54"/>
        <item m="1" x="57"/>
        <item m="1" x="24"/>
        <item m="1" x="182"/>
        <item m="1" x="71"/>
        <item m="1" x="192"/>
        <item m="1" x="142"/>
        <item m="1" x="199"/>
        <item m="1" x="190"/>
        <item m="1" x="164"/>
        <item m="1" x="202"/>
        <item m="1" x="75"/>
        <item m="1" x="14"/>
        <item m="1" x="201"/>
        <item m="1" x="73"/>
        <item m="1" x="217"/>
        <item m="1" x="94"/>
        <item m="1" x="101"/>
        <item m="1" x="90"/>
        <item m="1" x="12"/>
        <item m="1" x="247"/>
        <item m="1" x="172"/>
        <item m="1" x="72"/>
        <item m="1" x="96"/>
        <item m="1" x="19"/>
        <item m="1" x="194"/>
        <item m="1" x="68"/>
        <item m="1" x="176"/>
        <item m="1" x="35"/>
        <item m="1" x="132"/>
      </items>
    </pivotField>
    <pivotField axis="axisRow" compact="0" outline="0" showAll="0" defaultSubtotal="0">
      <items count="251">
        <item m="1" x="123"/>
        <item m="1" x="114"/>
        <item m="1" x="153"/>
        <item m="1" x="91"/>
        <item m="1" x="210"/>
        <item m="1" x="58"/>
        <item m="1" x="5"/>
        <item m="1" x="106"/>
        <item m="1" x="99"/>
        <item m="1" x="139"/>
        <item m="1" x="192"/>
        <item m="1" x="215"/>
        <item m="1" x="229"/>
        <item m="1" x="43"/>
        <item m="1" x="146"/>
        <item m="1" x="237"/>
        <item m="1" x="88"/>
        <item m="1" x="98"/>
        <item m="1" x="8"/>
        <item m="1" x="199"/>
        <item m="1" x="148"/>
        <item m="1" x="83"/>
        <item m="1" x="244"/>
        <item m="1" x="234"/>
        <item m="1" x="107"/>
        <item m="1" x="37"/>
        <item m="1" x="50"/>
        <item m="1" x="228"/>
        <item m="1" x="224"/>
        <item m="1" x="68"/>
        <item m="1" x="108"/>
        <item m="1" x="21"/>
        <item m="1" x="143"/>
        <item m="1" x="78"/>
        <item m="1" x="57"/>
        <item m="1" x="137"/>
        <item m="1" x="172"/>
        <item m="1" x="175"/>
        <item m="1" x="97"/>
        <item x="1"/>
        <item m="1" x="87"/>
        <item m="1" x="247"/>
        <item m="1" x="81"/>
        <item m="1" x="147"/>
        <item m="1" x="190"/>
        <item m="1" x="12"/>
        <item m="1" x="198"/>
        <item m="1" x="150"/>
        <item m="1" x="204"/>
        <item m="1" x="17"/>
        <item m="1" x="30"/>
        <item m="1" x="211"/>
        <item m="1" x="138"/>
        <item m="1" x="167"/>
        <item m="1" x="187"/>
        <item m="1" x="170"/>
        <item m="1" x="45"/>
        <item m="1" x="84"/>
        <item m="1" x="19"/>
        <item m="1" x="208"/>
        <item m="1" x="168"/>
        <item m="1" x="29"/>
        <item m="1" x="122"/>
        <item m="1" x="196"/>
        <item m="1" x="181"/>
        <item m="1" x="159"/>
        <item x="2"/>
        <item m="1" x="232"/>
        <item m="1" x="62"/>
        <item m="1" x="220"/>
        <item m="1" x="246"/>
        <item m="1" x="51"/>
        <item m="1" x="191"/>
        <item m="1" x="207"/>
        <item m="1" x="176"/>
        <item m="1" x="41"/>
        <item m="1" x="186"/>
        <item m="1" x="222"/>
        <item m="1" x="31"/>
        <item m="1" x="202"/>
        <item m="1" x="142"/>
        <item m="1" x="160"/>
        <item m="1" x="77"/>
        <item m="1" x="22"/>
        <item m="1" x="82"/>
        <item m="1" x="145"/>
        <item m="1" x="92"/>
        <item m="1" x="113"/>
        <item m="1" x="127"/>
        <item m="1" x="34"/>
        <item m="1" x="248"/>
        <item m="1" x="212"/>
        <item m="1" x="80"/>
        <item m="1" x="96"/>
        <item m="1" x="85"/>
        <item m="1" x="63"/>
        <item x="0"/>
        <item m="1" x="4"/>
        <item m="1" x="117"/>
        <item m="1" x="249"/>
        <item m="1" x="188"/>
        <item m="1" x="66"/>
        <item x="3"/>
        <item m="1" x="121"/>
        <item m="1" x="49"/>
        <item m="1" x="216"/>
        <item m="1" x="231"/>
        <item m="1" x="169"/>
        <item m="1" x="245"/>
        <item m="1" x="76"/>
        <item m="1" x="193"/>
        <item m="1" x="173"/>
        <item m="1" x="100"/>
        <item m="1" x="233"/>
        <item m="1" x="69"/>
        <item m="1" x="157"/>
        <item m="1" x="171"/>
        <item m="1" x="134"/>
        <item m="1" x="115"/>
        <item m="1" x="16"/>
        <item m="1" x="7"/>
        <item m="1" x="61"/>
        <item m="1" x="178"/>
        <item m="1" x="18"/>
        <item m="1" x="242"/>
        <item m="1" x="132"/>
        <item m="1" x="240"/>
        <item m="1" x="110"/>
        <item m="1" x="15"/>
        <item m="1" x="11"/>
        <item m="1" x="200"/>
        <item m="1" x="24"/>
        <item m="1" x="243"/>
        <item m="1" x="124"/>
        <item m="1" x="239"/>
        <item m="1" x="182"/>
        <item m="1" x="194"/>
        <item m="1" x="54"/>
        <item m="1" x="27"/>
        <item m="1" x="36"/>
        <item m="1" x="135"/>
        <item m="1" x="116"/>
        <item m="1" x="165"/>
        <item m="1" x="189"/>
        <item m="1" x="133"/>
        <item m="1" x="118"/>
        <item m="1" x="130"/>
        <item m="1" x="94"/>
        <item m="1" x="64"/>
        <item m="1" x="226"/>
        <item m="1" x="89"/>
        <item m="1" x="179"/>
        <item m="1" x="163"/>
        <item m="1" x="205"/>
        <item m="1" x="102"/>
        <item m="1" x="140"/>
        <item m="1" x="25"/>
        <item m="1" x="52"/>
        <item m="1" x="126"/>
        <item m="1" x="185"/>
        <item m="1" x="206"/>
        <item m="1" x="162"/>
        <item m="1" x="39"/>
        <item m="1" x="235"/>
        <item m="1" x="13"/>
        <item m="1" x="33"/>
        <item m="1" x="103"/>
        <item m="1" x="197"/>
        <item m="1" x="67"/>
        <item m="1" x="40"/>
        <item m="1" x="59"/>
        <item m="1" x="201"/>
        <item m="1" x="218"/>
        <item m="1" x="177"/>
        <item m="1" x="214"/>
        <item m="1" x="105"/>
        <item m="1" x="53"/>
        <item m="1" x="10"/>
        <item m="1" x="42"/>
        <item m="1" x="95"/>
        <item m="1" x="217"/>
        <item m="1" x="209"/>
        <item m="1" x="44"/>
        <item m="1" x="35"/>
        <item m="1" x="46"/>
        <item m="1" x="48"/>
        <item m="1" x="155"/>
        <item m="1" x="74"/>
        <item m="1" x="65"/>
        <item m="1" x="154"/>
        <item m="1" x="128"/>
        <item m="1" x="56"/>
        <item m="1" x="195"/>
        <item m="1" x="129"/>
        <item m="1" x="47"/>
        <item m="1" x="180"/>
        <item m="1" x="55"/>
        <item m="1" x="20"/>
        <item m="1" x="174"/>
        <item m="1" x="236"/>
        <item m="1" x="14"/>
        <item m="1" x="104"/>
        <item m="1" x="250"/>
        <item m="1" x="93"/>
        <item m="1" x="112"/>
        <item m="1" x="184"/>
        <item m="1" x="238"/>
        <item m="1" x="125"/>
        <item m="1" x="71"/>
        <item m="1" x="223"/>
        <item m="1" x="144"/>
        <item m="1" x="161"/>
        <item m="1" x="119"/>
        <item m="1" x="32"/>
        <item m="1" x="86"/>
        <item m="1" x="109"/>
        <item m="1" x="111"/>
        <item m="1" x="183"/>
        <item m="1" x="73"/>
        <item m="1" x="131"/>
        <item m="1" x="227"/>
        <item m="1" x="136"/>
        <item m="1" x="225"/>
        <item m="1" x="9"/>
        <item m="1" x="203"/>
        <item m="1" x="38"/>
        <item m="1" x="221"/>
        <item m="1" x="26"/>
        <item m="1" x="60"/>
        <item m="1" x="28"/>
        <item m="1" x="158"/>
        <item m="1" x="149"/>
        <item m="1" x="152"/>
        <item m="1" x="213"/>
        <item m="1" x="141"/>
        <item m="1" x="230"/>
        <item m="1" x="241"/>
        <item m="1" x="75"/>
        <item m="1" x="120"/>
        <item m="1" x="156"/>
        <item m="1" x="166"/>
        <item m="1" x="70"/>
        <item m="1" x="101"/>
        <item m="1" x="72"/>
        <item m="1" x="90"/>
        <item m="1" x="151"/>
        <item m="1" x="23"/>
        <item m="1" x="164"/>
        <item m="1" x="219"/>
        <item m="1" x="6"/>
        <item m="1" x="79"/>
      </items>
    </pivotField>
    <pivotField axis="axisRow" compact="0" outline="0" showAll="0" defaultSubtotal="0">
      <items count="201">
        <item m="1" x="57"/>
        <item m="1" x="153"/>
        <item m="1" x="81"/>
        <item m="1" x="181"/>
        <item m="1" x="75"/>
        <item m="1" x="67"/>
        <item m="1" x="88"/>
        <item m="1" x="111"/>
        <item m="1" x="161"/>
        <item m="1" x="160"/>
        <item m="1" x="190"/>
        <item m="1" x="48"/>
        <item m="1" x="103"/>
        <item m="1" x="8"/>
        <item m="1" x="108"/>
        <item m="1" x="19"/>
        <item m="1" x="127"/>
        <item m="1" x="118"/>
        <item m="1" x="60"/>
        <item m="1" x="93"/>
        <item m="1" x="142"/>
        <item m="1" x="185"/>
        <item m="1" x="168"/>
        <item m="1" x="9"/>
        <item m="1" x="128"/>
        <item m="1" x="121"/>
        <item m="1" x="102"/>
        <item m="1" x="26"/>
        <item m="1" x="194"/>
        <item m="1" x="61"/>
        <item m="1" x="30"/>
        <item m="1" x="23"/>
        <item m="1" x="47"/>
        <item m="1" x="109"/>
        <item m="1" x="120"/>
        <item m="1" x="15"/>
        <item m="1" x="172"/>
        <item x="1"/>
        <item m="1" x="176"/>
        <item m="1" x="162"/>
        <item m="1" x="117"/>
        <item m="1" x="113"/>
        <item m="1" x="170"/>
        <item m="1" x="32"/>
        <item m="1" x="183"/>
        <item m="1" x="50"/>
        <item m="1" x="5"/>
        <item m="1" x="95"/>
        <item m="1" x="35"/>
        <item m="1" x="43"/>
        <item m="1" x="186"/>
        <item m="1" x="167"/>
        <item m="1" x="164"/>
        <item m="1" x="52"/>
        <item m="1" x="4"/>
        <item m="1" x="144"/>
        <item m="1" x="139"/>
        <item m="1" x="72"/>
        <item m="1" x="104"/>
        <item m="1" x="126"/>
        <item m="1" x="138"/>
        <item m="1" x="178"/>
        <item m="1" x="187"/>
        <item x="2"/>
        <item m="1" x="198"/>
        <item m="1" x="200"/>
        <item m="1" x="21"/>
        <item m="1" x="34"/>
        <item m="1" x="101"/>
        <item m="1" x="158"/>
        <item m="1" x="196"/>
        <item m="1" x="92"/>
        <item m="1" x="145"/>
        <item m="1" x="184"/>
        <item m="1" x="148"/>
        <item m="1" x="199"/>
        <item m="1" x="40"/>
        <item m="1" x="6"/>
        <item m="1" x="12"/>
        <item m="1" x="115"/>
        <item m="1" x="10"/>
        <item m="1" x="124"/>
        <item m="1" x="114"/>
        <item m="1" x="129"/>
        <item m="1" x="146"/>
        <item m="1" x="112"/>
        <item m="1" x="82"/>
        <item m="1" x="119"/>
        <item m="1" x="180"/>
        <item m="1" x="157"/>
        <item m="1" x="149"/>
        <item m="1" x="134"/>
        <item x="0"/>
        <item m="1" x="189"/>
        <item m="1" x="177"/>
        <item m="1" x="58"/>
        <item m="1" x="165"/>
        <item x="3"/>
        <item m="1" x="69"/>
        <item m="1" x="27"/>
        <item m="1" x="136"/>
        <item m="1" x="66"/>
        <item m="1" x="116"/>
        <item m="1" x="64"/>
        <item m="1" x="163"/>
        <item m="1" x="140"/>
        <item m="1" x="195"/>
        <item m="1" x="46"/>
        <item m="1" x="71"/>
        <item m="1" x="159"/>
        <item m="1" x="14"/>
        <item m="1" x="137"/>
        <item m="1" x="68"/>
        <item m="1" x="51"/>
        <item m="1" x="24"/>
        <item m="1" x="65"/>
        <item m="1" x="13"/>
        <item m="1" x="22"/>
        <item m="1" x="132"/>
        <item m="1" x="33"/>
        <item m="1" x="179"/>
        <item m="1" x="73"/>
        <item m="1" x="49"/>
        <item m="1" x="91"/>
        <item m="1" x="152"/>
        <item m="1" x="79"/>
        <item m="1" x="90"/>
        <item m="1" x="174"/>
        <item m="1" x="41"/>
        <item m="1" x="155"/>
        <item m="1" x="59"/>
        <item m="1" x="77"/>
        <item m="1" x="131"/>
        <item m="1" x="83"/>
        <item m="1" x="125"/>
        <item m="1" x="84"/>
        <item m="1" x="143"/>
        <item m="1" x="110"/>
        <item m="1" x="85"/>
        <item m="1" x="147"/>
        <item m="1" x="89"/>
        <item m="1" x="100"/>
        <item m="1" x="76"/>
        <item m="1" x="154"/>
        <item m="1" x="98"/>
        <item m="1" x="20"/>
        <item m="1" x="62"/>
        <item m="1" x="18"/>
        <item m="1" x="39"/>
        <item m="1" x="107"/>
        <item m="1" x="11"/>
        <item m="1" x="135"/>
        <item m="1" x="16"/>
        <item m="1" x="7"/>
        <item m="1" x="130"/>
        <item m="1" x="96"/>
        <item m="1" x="86"/>
        <item m="1" x="37"/>
        <item m="1" x="151"/>
        <item m="1" x="133"/>
        <item m="1" x="94"/>
        <item m="1" x="191"/>
        <item m="1" x="54"/>
        <item m="1" x="28"/>
        <item m="1" x="63"/>
        <item m="1" x="56"/>
        <item m="1" x="74"/>
        <item m="1" x="31"/>
        <item m="1" x="188"/>
        <item m="1" x="17"/>
        <item m="1" x="97"/>
        <item m="1" x="78"/>
        <item m="1" x="197"/>
        <item m="1" x="44"/>
        <item m="1" x="42"/>
        <item m="1" x="45"/>
        <item m="1" x="99"/>
        <item m="1" x="87"/>
        <item m="1" x="141"/>
        <item m="1" x="25"/>
        <item m="1" x="123"/>
        <item m="1" x="70"/>
        <item m="1" x="175"/>
        <item m="1" x="171"/>
        <item m="1" x="53"/>
        <item m="1" x="106"/>
        <item m="1" x="169"/>
        <item m="1" x="182"/>
        <item m="1" x="105"/>
        <item m="1" x="173"/>
        <item m="1" x="29"/>
        <item m="1" x="80"/>
        <item m="1" x="193"/>
        <item m="1" x="150"/>
        <item m="1" x="38"/>
        <item m="1" x="156"/>
        <item m="1" x="36"/>
        <item m="1" x="122"/>
        <item m="1" x="55"/>
        <item m="1" x="192"/>
        <item m="1" x="166"/>
      </items>
    </pivotField>
    <pivotField axis="axisRow" compact="0" outline="0" showAll="0" defaultSubtotal="0">
      <items count="59">
        <item x="1"/>
        <item m="1" x="3"/>
        <item m="1" x="53"/>
        <item m="1" x="12"/>
        <item m="1" x="44"/>
        <item m="1" x="21"/>
        <item m="1" x="30"/>
        <item m="1" x="43"/>
        <item m="1" x="26"/>
        <item m="1" x="25"/>
        <item m="1" x="47"/>
        <item m="1" x="4"/>
        <item m="1" x="23"/>
        <item m="1" x="13"/>
        <item m="1" x="19"/>
        <item m="1" x="58"/>
        <item m="1" x="41"/>
        <item m="1" x="15"/>
        <item m="1" x="28"/>
        <item m="1" x="14"/>
        <item m="1" x="11"/>
        <item m="1" x="39"/>
        <item m="1" x="35"/>
        <item x="0"/>
        <item m="1" x="10"/>
        <item m="1" x="18"/>
        <item m="1" x="55"/>
        <item m="1" x="40"/>
        <item m="1" x="2"/>
        <item m="1" x="38"/>
        <item m="1" x="31"/>
        <item m="1" x="16"/>
        <item m="1" x="32"/>
        <item m="1" x="9"/>
        <item m="1" x="57"/>
        <item m="1" x="54"/>
        <item m="1" x="46"/>
        <item m="1" x="37"/>
        <item m="1" x="45"/>
        <item m="1" x="6"/>
        <item m="1" x="27"/>
        <item m="1" x="8"/>
        <item m="1" x="22"/>
        <item m="1" x="33"/>
        <item m="1" x="36"/>
        <item m="1" x="5"/>
        <item m="1" x="56"/>
        <item m="1" x="50"/>
        <item m="1" x="48"/>
        <item m="1" x="52"/>
        <item m="1" x="51"/>
        <item m="1" x="42"/>
        <item m="1" x="49"/>
        <item m="1" x="34"/>
        <item m="1" x="20"/>
        <item m="1" x="24"/>
        <item m="1" x="7"/>
        <item m="1" x="17"/>
        <item m="1" x="29"/>
      </items>
    </pivotField>
    <pivotField axis="axisRow" compact="0" outline="0" showAll="0" defaultSubtotal="0">
      <items count="55">
        <item m="1" x="50"/>
        <item m="1" x="6"/>
        <item x="0"/>
        <item m="1" x="31"/>
        <item m="1" x="27"/>
        <item m="1" x="32"/>
        <item x="1"/>
        <item m="1" x="48"/>
        <item m="1" x="2"/>
        <item m="1" x="47"/>
        <item m="1" x="5"/>
        <item m="1" x="25"/>
        <item m="1" x="16"/>
        <item m="1" x="40"/>
        <item m="1" x="28"/>
        <item m="1" x="30"/>
        <item m="1" x="51"/>
        <item m="1" x="26"/>
        <item m="1" x="39"/>
        <item m="1" x="42"/>
        <item m="1" x="4"/>
        <item m="1" x="10"/>
        <item m="1" x="24"/>
        <item m="1" x="35"/>
        <item m="1" x="23"/>
        <item m="1" x="44"/>
        <item m="1" x="45"/>
        <item m="1" x="52"/>
        <item m="1" x="46"/>
        <item m="1" x="8"/>
        <item m="1" x="36"/>
        <item m="1" x="17"/>
        <item m="1" x="18"/>
        <item m="1" x="41"/>
        <item m="1" x="53"/>
        <item m="1" x="13"/>
        <item m="1" x="38"/>
        <item m="1" x="15"/>
        <item m="1" x="43"/>
        <item m="1" x="29"/>
        <item m="1" x="33"/>
        <item m="1" x="37"/>
        <item m="1" x="14"/>
        <item m="1" x="20"/>
        <item m="1" x="7"/>
        <item m="1" x="34"/>
        <item m="1" x="11"/>
        <item m="1" x="22"/>
        <item m="1" x="21"/>
        <item m="1" x="9"/>
        <item m="1" x="12"/>
        <item m="1" x="54"/>
        <item m="1" x="19"/>
        <item m="1" x="49"/>
        <item m="1" x="3"/>
      </items>
    </pivotField>
    <pivotField axis="axisRow" compact="0" outline="0" showAll="0" defaultSubtotal="0">
      <items count="6">
        <item x="0"/>
        <item m="1" x="1"/>
        <item m="1" x="5"/>
        <item m="1" x="2"/>
        <item m="1" x="4"/>
        <item m="1" x="3"/>
      </items>
    </pivotField>
    <pivotField axis="axisRow" compact="0" outline="0" showAll="0">
      <items count="169">
        <item m="1" x="98"/>
        <item m="1" x="22"/>
        <item m="1" x="120"/>
        <item m="1" x="92"/>
        <item m="1" x="132"/>
        <item m="1" x="80"/>
        <item m="1" x="109"/>
        <item m="1" x="165"/>
        <item m="1" x="139"/>
        <item m="1" x="39"/>
        <item m="1" x="101"/>
        <item m="1" x="162"/>
        <item m="1" x="160"/>
        <item m="1" x="124"/>
        <item m="1" x="47"/>
        <item m="1" x="12"/>
        <item m="1" x="73"/>
        <item m="1" x="130"/>
        <item m="1" x="107"/>
        <item m="1" x="63"/>
        <item m="1" x="67"/>
        <item m="1" x="60"/>
        <item m="1" x="115"/>
        <item m="1" x="100"/>
        <item m="1" x="104"/>
        <item m="1" x="72"/>
        <item m="1" x="71"/>
        <item m="1" x="122"/>
        <item m="1" x="75"/>
        <item m="1" x="94"/>
        <item m="1" x="153"/>
        <item m="1" x="27"/>
        <item m="1" x="5"/>
        <item m="1" x="138"/>
        <item x="1"/>
        <item m="1" x="31"/>
        <item m="1" x="135"/>
        <item m="1" x="65"/>
        <item m="1" x="6"/>
        <item m="1" x="141"/>
        <item m="1" x="15"/>
        <item m="1" x="53"/>
        <item m="1" x="87"/>
        <item m="1" x="112"/>
        <item m="1" x="29"/>
        <item m="1" x="88"/>
        <item m="1" x="159"/>
        <item m="1" x="97"/>
        <item m="1" x="161"/>
        <item m="1" x="164"/>
        <item m="1" x="152"/>
        <item m="1" x="95"/>
        <item m="1" x="103"/>
        <item m="1" x="62"/>
        <item m="1" x="99"/>
        <item m="1" x="151"/>
        <item m="1" x="16"/>
        <item m="1" x="26"/>
        <item x="2"/>
        <item m="1" x="11"/>
        <item m="1" x="10"/>
        <item m="1" x="146"/>
        <item m="1" x="59"/>
        <item m="1" x="90"/>
        <item m="1" x="106"/>
        <item m="1" x="36"/>
        <item m="1" x="7"/>
        <item m="1" x="77"/>
        <item m="1" x="145"/>
        <item m="1" x="157"/>
        <item m="1" x="128"/>
        <item m="1" x="68"/>
        <item m="1" x="20"/>
        <item m="1" x="19"/>
        <item m="1" x="32"/>
        <item m="1" x="110"/>
        <item m="1" x="28"/>
        <item m="1" x="116"/>
        <item m="1" x="113"/>
        <item m="1" x="150"/>
        <item m="1" x="56"/>
        <item m="1" x="78"/>
        <item m="1" x="163"/>
        <item m="1" x="40"/>
        <item m="1" x="82"/>
        <item x="0"/>
        <item m="1" x="134"/>
        <item m="1" x="156"/>
        <item m="1" x="129"/>
        <item x="3"/>
        <item m="1" x="140"/>
        <item m="1" x="50"/>
        <item m="1" x="89"/>
        <item m="1" x="17"/>
        <item m="1" x="8"/>
        <item m="1" x="127"/>
        <item m="1" x="86"/>
        <item m="1" x="93"/>
        <item m="1" x="121"/>
        <item m="1" x="33"/>
        <item m="1" x="34"/>
        <item m="1" x="57"/>
        <item m="1" x="25"/>
        <item m="1" x="4"/>
        <item m="1" x="81"/>
        <item m="1" x="133"/>
        <item m="1" x="118"/>
        <item m="1" x="105"/>
        <item m="1" x="84"/>
        <item m="1" x="91"/>
        <item m="1" x="9"/>
        <item m="1" x="167"/>
        <item m="1" x="137"/>
        <item m="1" x="114"/>
        <item m="1" x="147"/>
        <item m="1" x="155"/>
        <item m="1" x="126"/>
        <item m="1" x="111"/>
        <item m="1" x="55"/>
        <item m="1" x="66"/>
        <item m="1" x="41"/>
        <item m="1" x="64"/>
        <item m="1" x="48"/>
        <item m="1" x="45"/>
        <item m="1" x="44"/>
        <item m="1" x="42"/>
        <item m="1" x="148"/>
        <item m="1" x="136"/>
        <item m="1" x="18"/>
        <item m="1" x="79"/>
        <item m="1" x="74"/>
        <item m="1" x="30"/>
        <item m="1" x="54"/>
        <item m="1" x="69"/>
        <item m="1" x="108"/>
        <item m="1" x="166"/>
        <item m="1" x="123"/>
        <item m="1" x="117"/>
        <item m="1" x="119"/>
        <item m="1" x="142"/>
        <item m="1" x="13"/>
        <item m="1" x="131"/>
        <item m="1" x="51"/>
        <item m="1" x="37"/>
        <item m="1" x="85"/>
        <item m="1" x="144"/>
        <item m="1" x="70"/>
        <item m="1" x="154"/>
        <item m="1" x="58"/>
        <item m="1" x="83"/>
        <item m="1" x="38"/>
        <item m="1" x="143"/>
        <item m="1" x="76"/>
        <item m="1" x="158"/>
        <item m="1" x="52"/>
        <item m="1" x="23"/>
        <item m="1" x="61"/>
        <item m="1" x="49"/>
        <item m="1" x="102"/>
        <item m="1" x="96"/>
        <item m="1" x="24"/>
        <item m="1" x="125"/>
        <item m="1" x="35"/>
        <item m="1" x="149"/>
        <item m="1" x="14"/>
        <item m="1" x="21"/>
        <item m="1" x="46"/>
        <item m="1" x="43"/>
        <item t="default"/>
      </items>
    </pivotField>
  </pivotFields>
  <rowFields count="11">
    <field x="3"/>
    <field x="4"/>
    <field x="2"/>
    <field x="7"/>
    <field x="9"/>
    <field x="8"/>
    <field x="10"/>
    <field x="11"/>
    <field x="12"/>
    <field x="13"/>
    <field x="14"/>
  </rowFields>
  <rowItems count="5">
    <i>
      <x v="31"/>
      <x v="31"/>
      <x v="2"/>
      <x v="8"/>
      <x v="39"/>
      <x v="40"/>
      <x v="37"/>
      <x/>
      <x v="2"/>
      <x/>
      <x v="34"/>
    </i>
    <i r="3">
      <x v="77"/>
      <x v="66"/>
      <x v="66"/>
      <x v="63"/>
      <x/>
      <x v="6"/>
      <x/>
      <x v="58"/>
    </i>
    <i r="3">
      <x v="205"/>
      <x v="96"/>
      <x v="95"/>
      <x v="92"/>
      <x v="23"/>
      <x v="2"/>
      <x/>
      <x v="85"/>
    </i>
    <i r="3">
      <x v="233"/>
      <x v="102"/>
      <x v="101"/>
      <x v="97"/>
      <x/>
      <x v="2"/>
      <x/>
      <x v="89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937A5D-B323-429F-A6C8-30DBDC9A3E95}" name="paymentrecon" cacheId="757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6" firstHeaderRow="0" firstDataRow="1" firstDataCol="8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247">
        <item m="1" x="125"/>
        <item m="1" x="231"/>
        <item m="1" x="8"/>
        <item m="1" x="70"/>
        <item m="1" x="194"/>
        <item m="1" x="227"/>
        <item m="1" x="185"/>
        <item m="1" x="237"/>
        <item x="1"/>
        <item m="1" x="214"/>
        <item m="1" x="137"/>
        <item m="1" x="189"/>
        <item m="1" x="99"/>
        <item m="1" x="37"/>
        <item m="1" x="215"/>
        <item m="1" x="165"/>
        <item m="1" x="62"/>
        <item m="1" x="146"/>
        <item m="1" x="204"/>
        <item m="1" x="30"/>
        <item m="1" x="122"/>
        <item m="1" x="190"/>
        <item m="1" x="170"/>
        <item m="1" x="4"/>
        <item m="1" x="91"/>
        <item m="1" x="243"/>
        <item m="1" x="38"/>
        <item m="1" x="81"/>
        <item m="1" x="82"/>
        <item m="1" x="54"/>
        <item m="1" x="89"/>
        <item m="1" x="83"/>
        <item m="1" x="232"/>
        <item m="1" x="64"/>
        <item m="1" x="159"/>
        <item m="1" x="173"/>
        <item m="1" x="207"/>
        <item m="1" x="92"/>
        <item m="1" x="65"/>
        <item m="1" x="228"/>
        <item m="1" x="45"/>
        <item m="1" x="126"/>
        <item m="1" x="216"/>
        <item m="1" x="153"/>
        <item m="1" x="55"/>
        <item m="1" x="131"/>
        <item m="1" x="84"/>
        <item m="1" x="147"/>
        <item m="1" x="100"/>
        <item m="1" x="108"/>
        <item m="1" x="211"/>
        <item m="1" x="71"/>
        <item m="1" x="20"/>
        <item m="1" x="101"/>
        <item m="1" x="139"/>
        <item m="1" x="171"/>
        <item m="1" x="72"/>
        <item m="1" x="66"/>
        <item m="1" x="140"/>
        <item m="1" x="148"/>
        <item m="1" x="11"/>
        <item m="1" x="179"/>
        <item m="1" x="56"/>
        <item m="1" x="94"/>
        <item m="1" x="85"/>
        <item m="1" x="12"/>
        <item m="1" x="238"/>
        <item m="1" x="169"/>
        <item m="1" x="39"/>
        <item m="1" x="24"/>
        <item m="1" x="195"/>
        <item m="1" x="86"/>
        <item m="1" x="40"/>
        <item m="1" x="116"/>
        <item m="1" x="41"/>
        <item m="1" x="9"/>
        <item m="1" x="123"/>
        <item x="2"/>
        <item m="1" x="73"/>
        <item m="1" x="87"/>
        <item m="1" x="93"/>
        <item m="1" x="202"/>
        <item m="1" x="222"/>
        <item m="1" x="180"/>
        <item m="1" x="160"/>
        <item m="1" x="67"/>
        <item m="1" x="26"/>
        <item m="1" x="33"/>
        <item m="1" x="196"/>
        <item m="1" x="223"/>
        <item m="1" x="68"/>
        <item m="1" x="149"/>
        <item m="1" x="142"/>
        <item m="1" x="174"/>
        <item m="1" x="166"/>
        <item m="1" x="233"/>
        <item m="1" x="208"/>
        <item m="1" x="46"/>
        <item m="1" x="186"/>
        <item m="1" x="163"/>
        <item m="1" x="212"/>
        <item m="1" x="127"/>
        <item m="1" x="57"/>
        <item m="1" x="132"/>
        <item m="1" x="182"/>
        <item m="1" x="117"/>
        <item m="1" x="234"/>
        <item m="1" x="106"/>
        <item m="1" x="109"/>
        <item m="1" x="197"/>
        <item m="1" x="27"/>
        <item m="1" x="191"/>
        <item m="1" x="167"/>
        <item m="1" x="239"/>
        <item m="1" x="175"/>
        <item m="1" x="240"/>
        <item m="1" x="63"/>
        <item m="1" x="176"/>
        <item m="1" x="161"/>
        <item m="1" x="177"/>
        <item m="1" x="42"/>
        <item m="1" x="224"/>
        <item m="1" x="157"/>
        <item m="1" x="193"/>
        <item m="1" x="187"/>
        <item m="1" x="154"/>
        <item m="1" x="58"/>
        <item m="1" x="120"/>
        <item m="1" x="198"/>
        <item m="1" x="76"/>
        <item m="1" x="16"/>
        <item m="1" x="199"/>
        <item m="1" x="235"/>
        <item m="1" x="17"/>
        <item m="1" x="51"/>
        <item m="1" x="229"/>
        <item m="1" x="205"/>
        <item m="1" x="172"/>
        <item m="1" x="21"/>
        <item m="1" x="135"/>
        <item m="1" x="43"/>
        <item m="1" x="217"/>
        <item m="1" x="13"/>
        <item m="1" x="74"/>
        <item m="1" x="200"/>
        <item m="1" x="25"/>
        <item m="1" x="118"/>
        <item m="1" x="164"/>
        <item m="1" x="110"/>
        <item m="1" x="203"/>
        <item m="1" x="162"/>
        <item m="1" x="129"/>
        <item m="1" x="18"/>
        <item m="1" x="225"/>
        <item m="1" x="158"/>
        <item m="1" x="244"/>
        <item m="1" x="111"/>
        <item m="1" x="102"/>
        <item m="1" x="124"/>
        <item m="1" x="34"/>
        <item m="1" x="47"/>
        <item m="1" x="218"/>
        <item m="1" x="52"/>
        <item m="1" x="168"/>
        <item m="1" x="90"/>
        <item m="1" x="209"/>
        <item m="1" x="245"/>
        <item m="1" x="48"/>
        <item m="1" x="219"/>
        <item m="1" x="183"/>
        <item m="1" x="75"/>
        <item m="1" x="77"/>
        <item m="1" x="14"/>
        <item m="1" x="28"/>
        <item m="1" x="29"/>
        <item m="1" x="69"/>
        <item m="1" x="88"/>
        <item m="1" x="151"/>
        <item m="1" x="143"/>
        <item m="1" x="155"/>
        <item m="1" x="10"/>
        <item m="1" x="121"/>
        <item m="1" x="95"/>
        <item m="1" x="181"/>
        <item m="1" x="136"/>
        <item m="1" x="103"/>
        <item m="1" x="201"/>
        <item m="1" x="35"/>
        <item m="1" x="107"/>
        <item m="1" x="96"/>
        <item m="1" x="246"/>
        <item m="1" x="5"/>
        <item m="1" x="112"/>
        <item m="1" x="138"/>
        <item m="1" x="210"/>
        <item m="1" x="59"/>
        <item m="1" x="184"/>
        <item m="1" x="60"/>
        <item m="1" x="113"/>
        <item m="1" x="156"/>
        <item m="1" x="220"/>
        <item m="1" x="144"/>
        <item m="1" x="78"/>
        <item m="1" x="114"/>
        <item m="1" x="133"/>
        <item x="0"/>
        <item m="1" x="36"/>
        <item m="1" x="31"/>
        <item m="1" x="213"/>
        <item m="1" x="6"/>
        <item m="1" x="97"/>
        <item m="1" x="119"/>
        <item m="1" x="49"/>
        <item m="1" x="79"/>
        <item m="1" x="134"/>
        <item m="1" x="105"/>
        <item m="1" x="15"/>
        <item m="1" x="192"/>
        <item m="1" x="130"/>
        <item m="1" x="236"/>
        <item m="1" x="188"/>
        <item m="1" x="141"/>
        <item m="1" x="19"/>
        <item m="1" x="145"/>
        <item m="1" x="104"/>
        <item m="1" x="53"/>
        <item m="1" x="98"/>
        <item m="1" x="150"/>
        <item m="1" x="22"/>
        <item m="1" x="242"/>
        <item m="1" x="44"/>
        <item m="1" x="206"/>
        <item m="1" x="61"/>
        <item x="3"/>
        <item m="1" x="226"/>
        <item m="1" x="230"/>
        <item m="1" x="7"/>
        <item m="1" x="152"/>
        <item m="1" x="23"/>
        <item m="1" x="50"/>
        <item m="1" x="32"/>
        <item m="1" x="178"/>
        <item m="1" x="128"/>
        <item m="1" x="241"/>
        <item m="1" x="115"/>
        <item m="1" x="221"/>
        <item m="1" x="80"/>
      </items>
    </pivotField>
    <pivotField axis="axisRow" compact="0" outline="0" showAll="0" defaultSubtotal="0">
      <items count="250">
        <item m="1" x="26"/>
        <item m="1" x="141"/>
        <item m="1" x="248"/>
        <item m="1" x="115"/>
        <item m="1" x="92"/>
        <item m="1" x="107"/>
        <item m="1" x="148"/>
        <item m="1" x="59"/>
        <item m="1" x="162"/>
        <item m="1" x="29"/>
        <item m="1" x="118"/>
        <item m="1" x="21"/>
        <item m="1" x="209"/>
        <item m="1" x="229"/>
        <item m="1" x="174"/>
        <item m="1" x="114"/>
        <item m="1" x="84"/>
        <item m="1" x="196"/>
        <item m="1" x="212"/>
        <item m="1" x="198"/>
        <item m="1" x="160"/>
        <item m="1" x="44"/>
        <item m="1" x="222"/>
        <item m="1" x="246"/>
        <item m="1" x="185"/>
        <item m="1" x="215"/>
        <item m="1" x="147"/>
        <item m="1" x="226"/>
        <item m="1" x="159"/>
        <item m="1" x="195"/>
        <item m="1" x="126"/>
        <item m="1" x="5"/>
        <item m="1" x="230"/>
        <item m="1" x="105"/>
        <item m="1" x="223"/>
        <item m="1" x="211"/>
        <item m="1" x="154"/>
        <item m="1" x="180"/>
        <item m="1" x="121"/>
        <item m="1" x="103"/>
        <item x="1"/>
        <item m="1" x="27"/>
        <item m="1" x="120"/>
        <item m="1" x="74"/>
        <item m="1" x="127"/>
        <item m="1" x="38"/>
        <item m="1" x="39"/>
        <item m="1" x="20"/>
        <item m="1" x="221"/>
        <item m="1" x="46"/>
        <item m="1" x="95"/>
        <item m="1" x="116"/>
        <item m="1" x="49"/>
        <item m="1" x="45"/>
        <item m="1" x="181"/>
        <item m="1" x="17"/>
        <item m="1" x="6"/>
        <item m="1" x="41"/>
        <item m="1" x="70"/>
        <item m="1" x="178"/>
        <item m="1" x="104"/>
        <item m="1" x="139"/>
        <item m="1" x="119"/>
        <item m="1" x="232"/>
        <item m="1" x="16"/>
        <item m="1" x="157"/>
        <item x="2"/>
        <item m="1" x="78"/>
        <item m="1" x="25"/>
        <item m="1" x="249"/>
        <item m="1" x="235"/>
        <item m="1" x="239"/>
        <item m="1" x="137"/>
        <item m="1" x="83"/>
        <item m="1" x="67"/>
        <item m="1" x="203"/>
        <item m="1" x="188"/>
        <item m="1" x="117"/>
        <item m="1" x="122"/>
        <item m="1" x="193"/>
        <item m="1" x="133"/>
        <item m="1" x="79"/>
        <item m="1" x="97"/>
        <item m="1" x="87"/>
        <item m="1" x="213"/>
        <item m="1" x="163"/>
        <item m="1" x="158"/>
        <item m="1" x="55"/>
        <item m="1" x="28"/>
        <item m="1" x="123"/>
        <item m="1" x="243"/>
        <item m="1" x="130"/>
        <item m="1" x="113"/>
        <item m="1" x="13"/>
        <item m="1" x="220"/>
        <item x="0"/>
        <item m="1" x="66"/>
        <item m="1" x="179"/>
        <item m="1" x="155"/>
        <item m="1" x="111"/>
        <item m="1" x="89"/>
        <item x="3"/>
        <item m="1" x="91"/>
        <item m="1" x="62"/>
        <item m="1" x="34"/>
        <item m="1" x="60"/>
        <item m="1" x="244"/>
        <item m="1" x="238"/>
        <item m="1" x="125"/>
        <item m="1" x="134"/>
        <item m="1" x="165"/>
        <item m="1" x="170"/>
        <item m="1" x="234"/>
        <item m="1" x="186"/>
        <item m="1" x="48"/>
        <item m="1" x="99"/>
        <item m="1" x="32"/>
        <item m="1" x="216"/>
        <item m="1" x="144"/>
        <item m="1" x="204"/>
        <item m="1" x="4"/>
        <item m="1" x="183"/>
        <item m="1" x="82"/>
        <item m="1" x="167"/>
        <item m="1" x="33"/>
        <item m="1" x="11"/>
        <item m="1" x="129"/>
        <item m="1" x="233"/>
        <item m="1" x="52"/>
        <item m="1" x="88"/>
        <item m="1" x="152"/>
        <item m="1" x="85"/>
        <item m="1" x="208"/>
        <item m="1" x="161"/>
        <item m="1" x="153"/>
        <item m="1" x="240"/>
        <item m="1" x="64"/>
        <item m="1" x="218"/>
        <item m="1" x="128"/>
        <item m="1" x="173"/>
        <item m="1" x="169"/>
        <item m="1" x="150"/>
        <item m="1" x="156"/>
        <item m="1" x="106"/>
        <item m="1" x="191"/>
        <item m="1" x="210"/>
        <item m="1" x="53"/>
        <item m="1" x="18"/>
        <item m="1" x="31"/>
        <item m="1" x="140"/>
        <item m="1" x="22"/>
        <item m="1" x="30"/>
        <item m="1" x="135"/>
        <item m="1" x="131"/>
        <item m="1" x="81"/>
        <item m="1" x="100"/>
        <item m="1" x="146"/>
        <item m="1" x="80"/>
        <item m="1" x="124"/>
        <item m="1" x="40"/>
        <item m="1" x="189"/>
        <item m="1" x="151"/>
        <item m="1" x="228"/>
        <item m="1" x="136"/>
        <item m="1" x="241"/>
        <item m="1" x="177"/>
        <item m="1" x="69"/>
        <item m="1" x="10"/>
        <item m="1" x="61"/>
        <item m="1" x="51"/>
        <item m="1" x="86"/>
        <item m="1" x="219"/>
        <item m="1" x="7"/>
        <item m="1" x="63"/>
        <item m="1" x="245"/>
        <item m="1" x="36"/>
        <item m="1" x="9"/>
        <item m="1" x="207"/>
        <item m="1" x="145"/>
        <item m="1" x="242"/>
        <item m="1" x="47"/>
        <item m="1" x="15"/>
        <item m="1" x="50"/>
        <item m="1" x="8"/>
        <item m="1" x="168"/>
        <item m="1" x="224"/>
        <item m="1" x="237"/>
        <item m="1" x="138"/>
        <item m="1" x="225"/>
        <item m="1" x="102"/>
        <item m="1" x="187"/>
        <item m="1" x="200"/>
        <item m="1" x="93"/>
        <item m="1" x="42"/>
        <item m="1" x="76"/>
        <item m="1" x="110"/>
        <item m="1" x="56"/>
        <item m="1" x="108"/>
        <item m="1" x="77"/>
        <item m="1" x="236"/>
        <item m="1" x="58"/>
        <item m="1" x="23"/>
        <item m="1" x="184"/>
        <item m="1" x="205"/>
        <item m="1" x="109"/>
        <item m="1" x="166"/>
        <item m="1" x="227"/>
        <item m="1" x="43"/>
        <item m="1" x="197"/>
        <item m="1" x="206"/>
        <item m="1" x="37"/>
        <item m="1" x="149"/>
        <item m="1" x="112"/>
        <item m="1" x="231"/>
        <item m="1" x="175"/>
        <item m="1" x="65"/>
        <item m="1" x="214"/>
        <item m="1" x="98"/>
        <item m="1" x="171"/>
        <item m="1" x="143"/>
        <item m="1" x="54"/>
        <item m="1" x="57"/>
        <item m="1" x="24"/>
        <item m="1" x="182"/>
        <item m="1" x="71"/>
        <item m="1" x="192"/>
        <item m="1" x="142"/>
        <item m="1" x="199"/>
        <item m="1" x="190"/>
        <item m="1" x="164"/>
        <item m="1" x="202"/>
        <item m="1" x="75"/>
        <item m="1" x="14"/>
        <item m="1" x="201"/>
        <item m="1" x="73"/>
        <item m="1" x="217"/>
        <item m="1" x="94"/>
        <item m="1" x="101"/>
        <item m="1" x="90"/>
        <item m="1" x="12"/>
        <item m="1" x="247"/>
        <item m="1" x="172"/>
        <item m="1" x="72"/>
        <item m="1" x="96"/>
        <item m="1" x="19"/>
        <item m="1" x="194"/>
        <item m="1" x="68"/>
        <item m="1" x="176"/>
        <item m="1" x="35"/>
        <item m="1" x="132"/>
      </items>
    </pivotField>
    <pivotField axis="axisRow" compact="0" outline="0" showAll="0" defaultSubtotal="0">
      <items count="251">
        <item m="1" x="123"/>
        <item m="1" x="114"/>
        <item m="1" x="153"/>
        <item m="1" x="91"/>
        <item m="1" x="210"/>
        <item m="1" x="58"/>
        <item m="1" x="5"/>
        <item m="1" x="106"/>
        <item m="1" x="99"/>
        <item m="1" x="139"/>
        <item m="1" x="192"/>
        <item m="1" x="215"/>
        <item m="1" x="229"/>
        <item m="1" x="43"/>
        <item m="1" x="146"/>
        <item m="1" x="237"/>
        <item m="1" x="88"/>
        <item m="1" x="98"/>
        <item m="1" x="8"/>
        <item m="1" x="199"/>
        <item m="1" x="148"/>
        <item m="1" x="83"/>
        <item m="1" x="244"/>
        <item m="1" x="234"/>
        <item m="1" x="107"/>
        <item m="1" x="37"/>
        <item m="1" x="50"/>
        <item m="1" x="228"/>
        <item m="1" x="224"/>
        <item m="1" x="68"/>
        <item m="1" x="108"/>
        <item m="1" x="21"/>
        <item m="1" x="143"/>
        <item m="1" x="78"/>
        <item m="1" x="57"/>
        <item m="1" x="137"/>
        <item m="1" x="172"/>
        <item m="1" x="175"/>
        <item m="1" x="97"/>
        <item x="1"/>
        <item m="1" x="87"/>
        <item m="1" x="247"/>
        <item m="1" x="81"/>
        <item m="1" x="147"/>
        <item m="1" x="190"/>
        <item m="1" x="12"/>
        <item m="1" x="198"/>
        <item m="1" x="150"/>
        <item m="1" x="204"/>
        <item m="1" x="17"/>
        <item m="1" x="30"/>
        <item m="1" x="211"/>
        <item m="1" x="138"/>
        <item m="1" x="167"/>
        <item m="1" x="187"/>
        <item m="1" x="170"/>
        <item m="1" x="45"/>
        <item m="1" x="84"/>
        <item m="1" x="19"/>
        <item m="1" x="208"/>
        <item m="1" x="168"/>
        <item m="1" x="29"/>
        <item m="1" x="122"/>
        <item m="1" x="196"/>
        <item m="1" x="181"/>
        <item m="1" x="159"/>
        <item x="2"/>
        <item m="1" x="232"/>
        <item m="1" x="62"/>
        <item m="1" x="220"/>
        <item m="1" x="246"/>
        <item m="1" x="51"/>
        <item m="1" x="191"/>
        <item m="1" x="207"/>
        <item m="1" x="176"/>
        <item m="1" x="41"/>
        <item m="1" x="186"/>
        <item m="1" x="222"/>
        <item m="1" x="31"/>
        <item m="1" x="202"/>
        <item m="1" x="142"/>
        <item m="1" x="160"/>
        <item m="1" x="77"/>
        <item m="1" x="22"/>
        <item m="1" x="82"/>
        <item m="1" x="145"/>
        <item m="1" x="92"/>
        <item m="1" x="113"/>
        <item m="1" x="127"/>
        <item m="1" x="34"/>
        <item m="1" x="248"/>
        <item m="1" x="212"/>
        <item m="1" x="80"/>
        <item m="1" x="96"/>
        <item m="1" x="85"/>
        <item m="1" x="63"/>
        <item x="0"/>
        <item m="1" x="4"/>
        <item m="1" x="117"/>
        <item m="1" x="249"/>
        <item m="1" x="188"/>
        <item m="1" x="66"/>
        <item x="3"/>
        <item m="1" x="121"/>
        <item m="1" x="49"/>
        <item m="1" x="216"/>
        <item m="1" x="231"/>
        <item m="1" x="169"/>
        <item m="1" x="245"/>
        <item m="1" x="76"/>
        <item m="1" x="193"/>
        <item m="1" x="173"/>
        <item m="1" x="100"/>
        <item m="1" x="233"/>
        <item m="1" x="69"/>
        <item m="1" x="157"/>
        <item m="1" x="171"/>
        <item m="1" x="134"/>
        <item m="1" x="115"/>
        <item m="1" x="16"/>
        <item m="1" x="7"/>
        <item m="1" x="61"/>
        <item m="1" x="178"/>
        <item m="1" x="18"/>
        <item m="1" x="242"/>
        <item m="1" x="132"/>
        <item m="1" x="240"/>
        <item m="1" x="110"/>
        <item m="1" x="15"/>
        <item m="1" x="11"/>
        <item m="1" x="200"/>
        <item m="1" x="24"/>
        <item m="1" x="243"/>
        <item m="1" x="124"/>
        <item m="1" x="239"/>
        <item m="1" x="182"/>
        <item m="1" x="194"/>
        <item m="1" x="54"/>
        <item m="1" x="27"/>
        <item m="1" x="36"/>
        <item m="1" x="135"/>
        <item m="1" x="116"/>
        <item m="1" x="165"/>
        <item m="1" x="189"/>
        <item m="1" x="133"/>
        <item m="1" x="118"/>
        <item m="1" x="130"/>
        <item m="1" x="94"/>
        <item m="1" x="64"/>
        <item m="1" x="226"/>
        <item m="1" x="89"/>
        <item m="1" x="179"/>
        <item m="1" x="163"/>
        <item m="1" x="205"/>
        <item m="1" x="102"/>
        <item m="1" x="140"/>
        <item m="1" x="25"/>
        <item m="1" x="52"/>
        <item m="1" x="126"/>
        <item m="1" x="185"/>
        <item m="1" x="206"/>
        <item m="1" x="162"/>
        <item m="1" x="39"/>
        <item m="1" x="235"/>
        <item m="1" x="13"/>
        <item m="1" x="33"/>
        <item m="1" x="103"/>
        <item m="1" x="197"/>
        <item m="1" x="67"/>
        <item m="1" x="40"/>
        <item m="1" x="59"/>
        <item m="1" x="201"/>
        <item m="1" x="218"/>
        <item m="1" x="177"/>
        <item m="1" x="214"/>
        <item m="1" x="105"/>
        <item m="1" x="53"/>
        <item m="1" x="10"/>
        <item m="1" x="42"/>
        <item m="1" x="95"/>
        <item m="1" x="217"/>
        <item m="1" x="209"/>
        <item m="1" x="44"/>
        <item m="1" x="35"/>
        <item m="1" x="46"/>
        <item m="1" x="48"/>
        <item m="1" x="155"/>
        <item m="1" x="74"/>
        <item m="1" x="65"/>
        <item m="1" x="154"/>
        <item m="1" x="128"/>
        <item m="1" x="56"/>
        <item m="1" x="195"/>
        <item m="1" x="129"/>
        <item m="1" x="47"/>
        <item m="1" x="180"/>
        <item m="1" x="55"/>
        <item m="1" x="20"/>
        <item m="1" x="174"/>
        <item m="1" x="236"/>
        <item m="1" x="14"/>
        <item m="1" x="104"/>
        <item m="1" x="250"/>
        <item m="1" x="93"/>
        <item m="1" x="112"/>
        <item m="1" x="184"/>
        <item m="1" x="238"/>
        <item m="1" x="125"/>
        <item m="1" x="71"/>
        <item m="1" x="223"/>
        <item m="1" x="144"/>
        <item m="1" x="161"/>
        <item m="1" x="119"/>
        <item m="1" x="32"/>
        <item m="1" x="86"/>
        <item m="1" x="109"/>
        <item m="1" x="111"/>
        <item m="1" x="183"/>
        <item m="1" x="73"/>
        <item m="1" x="131"/>
        <item m="1" x="227"/>
        <item m="1" x="136"/>
        <item m="1" x="225"/>
        <item m="1" x="9"/>
        <item m="1" x="203"/>
        <item m="1" x="38"/>
        <item m="1" x="221"/>
        <item m="1" x="26"/>
        <item m="1" x="60"/>
        <item m="1" x="28"/>
        <item m="1" x="158"/>
        <item m="1" x="149"/>
        <item m="1" x="152"/>
        <item m="1" x="213"/>
        <item m="1" x="141"/>
        <item m="1" x="230"/>
        <item m="1" x="241"/>
        <item m="1" x="75"/>
        <item m="1" x="120"/>
        <item m="1" x="156"/>
        <item m="1" x="166"/>
        <item m="1" x="70"/>
        <item m="1" x="101"/>
        <item m="1" x="72"/>
        <item m="1" x="90"/>
        <item m="1" x="151"/>
        <item m="1" x="23"/>
        <item m="1" x="164"/>
        <item m="1" x="219"/>
        <item m="1" x="6"/>
        <item m="1" x="79"/>
      </items>
    </pivotField>
    <pivotField axis="axisRow" compact="0" outline="0" showAll="0" defaultSubtotal="0">
      <items count="201">
        <item m="1" x="57"/>
        <item m="1" x="153"/>
        <item m="1" x="81"/>
        <item m="1" x="181"/>
        <item m="1" x="75"/>
        <item m="1" x="67"/>
        <item m="1" x="88"/>
        <item m="1" x="111"/>
        <item m="1" x="161"/>
        <item m="1" x="160"/>
        <item m="1" x="190"/>
        <item m="1" x="48"/>
        <item m="1" x="103"/>
        <item m="1" x="8"/>
        <item m="1" x="108"/>
        <item m="1" x="19"/>
        <item m="1" x="127"/>
        <item m="1" x="118"/>
        <item m="1" x="60"/>
        <item m="1" x="93"/>
        <item m="1" x="142"/>
        <item m="1" x="185"/>
        <item m="1" x="168"/>
        <item m="1" x="9"/>
        <item m="1" x="128"/>
        <item m="1" x="121"/>
        <item m="1" x="102"/>
        <item m="1" x="26"/>
        <item m="1" x="194"/>
        <item m="1" x="61"/>
        <item m="1" x="30"/>
        <item m="1" x="23"/>
        <item m="1" x="47"/>
        <item m="1" x="109"/>
        <item m="1" x="120"/>
        <item m="1" x="15"/>
        <item m="1" x="172"/>
        <item x="1"/>
        <item m="1" x="176"/>
        <item m="1" x="162"/>
        <item m="1" x="117"/>
        <item m="1" x="113"/>
        <item m="1" x="170"/>
        <item m="1" x="32"/>
        <item m="1" x="183"/>
        <item m="1" x="50"/>
        <item m="1" x="5"/>
        <item m="1" x="95"/>
        <item m="1" x="35"/>
        <item m="1" x="43"/>
        <item m="1" x="186"/>
        <item m="1" x="167"/>
        <item m="1" x="164"/>
        <item m="1" x="52"/>
        <item m="1" x="4"/>
        <item m="1" x="144"/>
        <item m="1" x="139"/>
        <item m="1" x="72"/>
        <item m="1" x="104"/>
        <item m="1" x="126"/>
        <item m="1" x="138"/>
        <item m="1" x="178"/>
        <item m="1" x="187"/>
        <item x="2"/>
        <item m="1" x="198"/>
        <item m="1" x="200"/>
        <item m="1" x="21"/>
        <item m="1" x="34"/>
        <item m="1" x="101"/>
        <item m="1" x="158"/>
        <item m="1" x="196"/>
        <item m="1" x="92"/>
        <item m="1" x="145"/>
        <item m="1" x="184"/>
        <item m="1" x="148"/>
        <item m="1" x="199"/>
        <item m="1" x="40"/>
        <item m="1" x="6"/>
        <item m="1" x="12"/>
        <item m="1" x="115"/>
        <item m="1" x="10"/>
        <item m="1" x="124"/>
        <item m="1" x="114"/>
        <item m="1" x="129"/>
        <item m="1" x="146"/>
        <item m="1" x="112"/>
        <item m="1" x="82"/>
        <item m="1" x="119"/>
        <item m="1" x="180"/>
        <item m="1" x="157"/>
        <item m="1" x="149"/>
        <item m="1" x="134"/>
        <item x="0"/>
        <item m="1" x="189"/>
        <item m="1" x="177"/>
        <item m="1" x="58"/>
        <item m="1" x="165"/>
        <item x="3"/>
        <item m="1" x="69"/>
        <item m="1" x="27"/>
        <item m="1" x="136"/>
        <item m="1" x="66"/>
        <item m="1" x="116"/>
        <item m="1" x="64"/>
        <item m="1" x="163"/>
        <item m="1" x="140"/>
        <item m="1" x="195"/>
        <item m="1" x="46"/>
        <item m="1" x="71"/>
        <item m="1" x="159"/>
        <item m="1" x="14"/>
        <item m="1" x="137"/>
        <item m="1" x="68"/>
        <item m="1" x="51"/>
        <item m="1" x="24"/>
        <item m="1" x="65"/>
        <item m="1" x="13"/>
        <item m="1" x="22"/>
        <item m="1" x="132"/>
        <item m="1" x="33"/>
        <item m="1" x="179"/>
        <item m="1" x="73"/>
        <item m="1" x="49"/>
        <item m="1" x="91"/>
        <item m="1" x="152"/>
        <item m="1" x="79"/>
        <item m="1" x="90"/>
        <item m="1" x="174"/>
        <item m="1" x="41"/>
        <item m="1" x="155"/>
        <item m="1" x="59"/>
        <item m="1" x="77"/>
        <item m="1" x="131"/>
        <item m="1" x="83"/>
        <item m="1" x="125"/>
        <item m="1" x="84"/>
        <item m="1" x="143"/>
        <item m="1" x="110"/>
        <item m="1" x="85"/>
        <item m="1" x="147"/>
        <item m="1" x="89"/>
        <item m="1" x="100"/>
        <item m="1" x="76"/>
        <item m="1" x="154"/>
        <item m="1" x="98"/>
        <item m="1" x="20"/>
        <item m="1" x="62"/>
        <item m="1" x="18"/>
        <item m="1" x="39"/>
        <item m="1" x="107"/>
        <item m="1" x="11"/>
        <item m="1" x="135"/>
        <item m="1" x="16"/>
        <item m="1" x="7"/>
        <item m="1" x="130"/>
        <item m="1" x="96"/>
        <item m="1" x="86"/>
        <item m="1" x="37"/>
        <item m="1" x="151"/>
        <item m="1" x="133"/>
        <item m="1" x="94"/>
        <item m="1" x="191"/>
        <item m="1" x="54"/>
        <item m="1" x="28"/>
        <item m="1" x="63"/>
        <item m="1" x="56"/>
        <item m="1" x="74"/>
        <item m="1" x="31"/>
        <item m="1" x="188"/>
        <item m="1" x="17"/>
        <item m="1" x="97"/>
        <item m="1" x="78"/>
        <item m="1" x="197"/>
        <item m="1" x="44"/>
        <item m="1" x="42"/>
        <item m="1" x="45"/>
        <item m="1" x="99"/>
        <item m="1" x="87"/>
        <item m="1" x="141"/>
        <item m="1" x="25"/>
        <item m="1" x="123"/>
        <item m="1" x="70"/>
        <item m="1" x="175"/>
        <item m="1" x="171"/>
        <item m="1" x="53"/>
        <item m="1" x="106"/>
        <item m="1" x="169"/>
        <item m="1" x="182"/>
        <item m="1" x="105"/>
        <item m="1" x="173"/>
        <item m="1" x="29"/>
        <item m="1" x="80"/>
        <item m="1" x="193"/>
        <item m="1" x="150"/>
        <item m="1" x="38"/>
        <item m="1" x="156"/>
        <item m="1" x="36"/>
        <item m="1" x="122"/>
        <item m="1" x="55"/>
        <item m="1" x="192"/>
        <item m="1" x="166"/>
      </items>
    </pivotField>
    <pivotField axis="axisRow" compact="0" outline="0" showAll="0" defaultSubtotal="0">
      <items count="59">
        <item x="1"/>
        <item m="1" x="3"/>
        <item m="1" x="53"/>
        <item m="1" x="12"/>
        <item m="1" x="44"/>
        <item m="1" x="21"/>
        <item m="1" x="30"/>
        <item m="1" x="43"/>
        <item m="1" x="26"/>
        <item m="1" x="25"/>
        <item m="1" x="47"/>
        <item m="1" x="4"/>
        <item m="1" x="23"/>
        <item m="1" x="13"/>
        <item m="1" x="19"/>
        <item m="1" x="58"/>
        <item m="1" x="41"/>
        <item m="1" x="15"/>
        <item m="1" x="28"/>
        <item m="1" x="14"/>
        <item m="1" x="11"/>
        <item m="1" x="39"/>
        <item m="1" x="35"/>
        <item x="0"/>
        <item m="1" x="10"/>
        <item m="1" x="18"/>
        <item m="1" x="55"/>
        <item m="1" x="40"/>
        <item m="1" x="2"/>
        <item m="1" x="38"/>
        <item m="1" x="31"/>
        <item m="1" x="16"/>
        <item m="1" x="32"/>
        <item m="1" x="9"/>
        <item m="1" x="57"/>
        <item m="1" x="54"/>
        <item m="1" x="46"/>
        <item m="1" x="37"/>
        <item m="1" x="45"/>
        <item m="1" x="6"/>
        <item m="1" x="27"/>
        <item m="1" x="8"/>
        <item m="1" x="22"/>
        <item m="1" x="33"/>
        <item m="1" x="36"/>
        <item m="1" x="5"/>
        <item m="1" x="56"/>
        <item m="1" x="50"/>
        <item m="1" x="48"/>
        <item m="1" x="52"/>
        <item m="1" x="51"/>
        <item m="1" x="42"/>
        <item m="1" x="49"/>
        <item m="1" x="34"/>
        <item m="1" x="20"/>
        <item m="1" x="24"/>
        <item m="1" x="7"/>
        <item m="1" x="17"/>
        <item m="1" x="29"/>
      </items>
    </pivotField>
    <pivotField axis="axisRow" compact="0" outline="0" showAll="0" defaultSubtotal="0">
      <items count="55">
        <item m="1" x="50"/>
        <item m="1" x="6"/>
        <item x="0"/>
        <item m="1" x="31"/>
        <item m="1" x="27"/>
        <item m="1" x="32"/>
        <item x="1"/>
        <item m="1" x="48"/>
        <item m="1" x="2"/>
        <item m="1" x="47"/>
        <item m="1" x="5"/>
        <item m="1" x="25"/>
        <item m="1" x="16"/>
        <item m="1" x="40"/>
        <item m="1" x="28"/>
        <item m="1" x="30"/>
        <item m="1" x="51"/>
        <item m="1" x="26"/>
        <item m="1" x="39"/>
        <item m="1" x="42"/>
        <item m="1" x="4"/>
        <item m="1" x="10"/>
        <item m="1" x="24"/>
        <item m="1" x="35"/>
        <item m="1" x="23"/>
        <item m="1" x="44"/>
        <item m="1" x="45"/>
        <item m="1" x="52"/>
        <item m="1" x="46"/>
        <item m="1" x="8"/>
        <item m="1" x="36"/>
        <item m="1" x="17"/>
        <item m="1" x="18"/>
        <item m="1" x="41"/>
        <item m="1" x="53"/>
        <item m="1" x="13"/>
        <item m="1" x="38"/>
        <item m="1" x="15"/>
        <item m="1" x="43"/>
        <item m="1" x="29"/>
        <item m="1" x="33"/>
        <item m="1" x="37"/>
        <item m="1" x="14"/>
        <item m="1" x="20"/>
        <item m="1" x="7"/>
        <item m="1" x="34"/>
        <item m="1" x="11"/>
        <item m="1" x="22"/>
        <item m="1" x="21"/>
        <item m="1" x="9"/>
        <item m="1" x="12"/>
        <item m="1" x="54"/>
        <item m="1" x="19"/>
        <item m="1" x="49"/>
        <item m="1" x="3"/>
      </items>
    </pivotField>
    <pivotField axis="axisRow" compact="0" outline="0" showAll="0" defaultSubtotal="0">
      <items count="6">
        <item x="0"/>
        <item m="1" x="1"/>
        <item m="1" x="5"/>
        <item m="1" x="2"/>
        <item m="1" x="4"/>
        <item m="1" x="3"/>
      </items>
    </pivotField>
    <pivotField axis="axisRow" compact="0" outline="0" showAll="0">
      <items count="169">
        <item m="1" x="98"/>
        <item m="1" x="22"/>
        <item m="1" x="120"/>
        <item m="1" x="92"/>
        <item m="1" x="132"/>
        <item m="1" x="80"/>
        <item m="1" x="109"/>
        <item m="1" x="165"/>
        <item m="1" x="139"/>
        <item m="1" x="39"/>
        <item m="1" x="101"/>
        <item m="1" x="162"/>
        <item m="1" x="160"/>
        <item m="1" x="124"/>
        <item m="1" x="47"/>
        <item m="1" x="12"/>
        <item m="1" x="73"/>
        <item m="1" x="130"/>
        <item m="1" x="107"/>
        <item m="1" x="63"/>
        <item m="1" x="67"/>
        <item m="1" x="60"/>
        <item m="1" x="115"/>
        <item m="1" x="100"/>
        <item m="1" x="104"/>
        <item m="1" x="72"/>
        <item m="1" x="71"/>
        <item m="1" x="122"/>
        <item m="1" x="75"/>
        <item m="1" x="94"/>
        <item m="1" x="153"/>
        <item m="1" x="27"/>
        <item m="1" x="5"/>
        <item m="1" x="138"/>
        <item x="1"/>
        <item m="1" x="31"/>
        <item m="1" x="135"/>
        <item m="1" x="65"/>
        <item m="1" x="6"/>
        <item m="1" x="141"/>
        <item m="1" x="15"/>
        <item m="1" x="53"/>
        <item m="1" x="87"/>
        <item m="1" x="112"/>
        <item m="1" x="29"/>
        <item m="1" x="88"/>
        <item m="1" x="159"/>
        <item m="1" x="97"/>
        <item m="1" x="161"/>
        <item m="1" x="164"/>
        <item m="1" x="152"/>
        <item m="1" x="95"/>
        <item m="1" x="103"/>
        <item m="1" x="62"/>
        <item m="1" x="99"/>
        <item m="1" x="151"/>
        <item m="1" x="16"/>
        <item m="1" x="26"/>
        <item x="2"/>
        <item m="1" x="11"/>
        <item m="1" x="10"/>
        <item m="1" x="146"/>
        <item m="1" x="59"/>
        <item m="1" x="90"/>
        <item m="1" x="106"/>
        <item m="1" x="36"/>
        <item m="1" x="7"/>
        <item m="1" x="77"/>
        <item m="1" x="145"/>
        <item m="1" x="157"/>
        <item m="1" x="128"/>
        <item m="1" x="68"/>
        <item m="1" x="20"/>
        <item m="1" x="19"/>
        <item m="1" x="32"/>
        <item m="1" x="110"/>
        <item m="1" x="28"/>
        <item m="1" x="116"/>
        <item m="1" x="113"/>
        <item m="1" x="150"/>
        <item m="1" x="56"/>
        <item m="1" x="78"/>
        <item m="1" x="163"/>
        <item m="1" x="40"/>
        <item m="1" x="82"/>
        <item x="0"/>
        <item m="1" x="134"/>
        <item m="1" x="156"/>
        <item m="1" x="129"/>
        <item x="3"/>
        <item m="1" x="140"/>
        <item m="1" x="50"/>
        <item m="1" x="89"/>
        <item m="1" x="17"/>
        <item m="1" x="8"/>
        <item m="1" x="127"/>
        <item m="1" x="86"/>
        <item m="1" x="93"/>
        <item m="1" x="121"/>
        <item m="1" x="33"/>
        <item m="1" x="34"/>
        <item m="1" x="57"/>
        <item m="1" x="25"/>
        <item m="1" x="4"/>
        <item m="1" x="81"/>
        <item m="1" x="133"/>
        <item m="1" x="118"/>
        <item m="1" x="105"/>
        <item m="1" x="84"/>
        <item m="1" x="91"/>
        <item m="1" x="9"/>
        <item m="1" x="167"/>
        <item m="1" x="137"/>
        <item m="1" x="114"/>
        <item m="1" x="147"/>
        <item m="1" x="155"/>
        <item m="1" x="126"/>
        <item m="1" x="111"/>
        <item m="1" x="55"/>
        <item m="1" x="66"/>
        <item m="1" x="41"/>
        <item m="1" x="64"/>
        <item m="1" x="48"/>
        <item m="1" x="45"/>
        <item m="1" x="44"/>
        <item m="1" x="42"/>
        <item m="1" x="148"/>
        <item m="1" x="136"/>
        <item m="1" x="18"/>
        <item m="1" x="79"/>
        <item m="1" x="74"/>
        <item m="1" x="30"/>
        <item m="1" x="54"/>
        <item m="1" x="69"/>
        <item m="1" x="108"/>
        <item m="1" x="166"/>
        <item m="1" x="123"/>
        <item m="1" x="117"/>
        <item m="1" x="119"/>
        <item m="1" x="142"/>
        <item m="1" x="13"/>
        <item m="1" x="131"/>
        <item m="1" x="51"/>
        <item m="1" x="37"/>
        <item m="1" x="85"/>
        <item m="1" x="144"/>
        <item m="1" x="70"/>
        <item m="1" x="154"/>
        <item m="1" x="58"/>
        <item m="1" x="83"/>
        <item m="1" x="38"/>
        <item m="1" x="143"/>
        <item m="1" x="76"/>
        <item m="1" x="158"/>
        <item m="1" x="52"/>
        <item m="1" x="23"/>
        <item m="1" x="61"/>
        <item m="1" x="49"/>
        <item m="1" x="102"/>
        <item m="1" x="96"/>
        <item m="1" x="24"/>
        <item m="1" x="125"/>
        <item m="1" x="35"/>
        <item m="1" x="149"/>
        <item m="1" x="14"/>
        <item m="1" x="21"/>
        <item m="1" x="46"/>
        <item m="1" x="43"/>
        <item t="default"/>
      </items>
    </pivotField>
  </pivotFields>
  <rowFields count="8">
    <field x="7"/>
    <field x="9"/>
    <field x="8"/>
    <field x="10"/>
    <field x="11"/>
    <field x="12"/>
    <field x="13"/>
    <field x="14"/>
  </rowFields>
  <rowItems count="4">
    <i>
      <x v="8"/>
      <x v="39"/>
      <x v="40"/>
      <x v="37"/>
      <x/>
      <x v="2"/>
      <x/>
      <x v="34"/>
    </i>
    <i>
      <x v="77"/>
      <x v="66"/>
      <x v="66"/>
      <x v="63"/>
      <x/>
      <x v="6"/>
      <x/>
      <x v="58"/>
    </i>
    <i>
      <x v="205"/>
      <x v="96"/>
      <x v="95"/>
      <x v="92"/>
      <x v="23"/>
      <x v="2"/>
      <x/>
      <x v="85"/>
    </i>
    <i>
      <x v="233"/>
      <x v="102"/>
      <x v="101"/>
      <x v="97"/>
      <x/>
      <x v="2"/>
      <x/>
      <x v="89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47D99-B6EA-43EA-A8F4-2A4FDE67C187}">
  <sheetPr codeName="Sheet2"/>
  <dimension ref="A1:O143"/>
  <sheetViews>
    <sheetView tabSelected="1" workbookViewId="0">
      <selection activeCell="F5" sqref="F5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11.69921875" bestFit="1" customWidth="1"/>
    <col min="11" max="11" width="10.39843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2.3984375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8" t="s">
        <v>1</v>
      </c>
      <c r="M1" s="18" t="s">
        <v>2</v>
      </c>
      <c r="N1" s="1"/>
      <c r="O1" s="1"/>
    </row>
    <row r="2" spans="1:15" ht="32.4" x14ac:dyDescent="0.4">
      <c r="C2"/>
      <c r="D2"/>
      <c r="F2"/>
      <c r="G2"/>
      <c r="H2"/>
      <c r="I2"/>
      <c r="L2" s="1" t="s">
        <v>3</v>
      </c>
      <c r="M2" s="1" t="s">
        <v>4</v>
      </c>
      <c r="N2" s="1" t="s">
        <v>5</v>
      </c>
      <c r="O2" s="1" t="s">
        <v>6</v>
      </c>
    </row>
    <row r="3" spans="1:15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" t="s">
        <v>18</v>
      </c>
      <c r="M3" s="1" t="s">
        <v>18</v>
      </c>
      <c r="N3" s="1"/>
      <c r="O3" s="1"/>
    </row>
    <row r="4" spans="1:15" x14ac:dyDescent="0.4">
      <c r="A4" t="s">
        <v>0</v>
      </c>
      <c r="B4" t="s">
        <v>19</v>
      </c>
      <c r="C4" t="s">
        <v>20</v>
      </c>
      <c r="D4" t="s">
        <v>21</v>
      </c>
      <c r="E4" t="s">
        <v>22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  <c r="L4" s="2">
        <v>57759.4</v>
      </c>
      <c r="M4" s="2">
        <v>2887.97</v>
      </c>
      <c r="N4" s="2">
        <v>57759.4</v>
      </c>
      <c r="O4" s="2">
        <v>2887.97</v>
      </c>
    </row>
    <row r="5" spans="1:15" x14ac:dyDescent="0.4">
      <c r="C5"/>
      <c r="D5" t="s">
        <v>29</v>
      </c>
      <c r="E5" t="s">
        <v>30</v>
      </c>
      <c r="F5" t="s">
        <v>31</v>
      </c>
      <c r="G5" t="s">
        <v>32</v>
      </c>
      <c r="H5" t="s">
        <v>25</v>
      </c>
      <c r="I5" t="s">
        <v>33</v>
      </c>
      <c r="J5" t="s">
        <v>27</v>
      </c>
      <c r="K5" t="s">
        <v>34</v>
      </c>
      <c r="L5" s="2">
        <v>36517.599999999999</v>
      </c>
      <c r="M5" s="2">
        <v>1825.88</v>
      </c>
      <c r="N5" s="2">
        <v>36517.599999999999</v>
      </c>
      <c r="O5" s="2">
        <v>1825.88</v>
      </c>
    </row>
    <row r="6" spans="1:15" x14ac:dyDescent="0.4">
      <c r="C6"/>
      <c r="D6" t="s">
        <v>35</v>
      </c>
      <c r="E6" t="s">
        <v>36</v>
      </c>
      <c r="F6" t="s">
        <v>37</v>
      </c>
      <c r="G6" t="s">
        <v>38</v>
      </c>
      <c r="H6" t="s">
        <v>39</v>
      </c>
      <c r="I6" t="s">
        <v>26</v>
      </c>
      <c r="J6" t="s">
        <v>27</v>
      </c>
      <c r="K6" t="s">
        <v>40</v>
      </c>
      <c r="L6" s="2">
        <v>5269</v>
      </c>
      <c r="M6" s="2">
        <v>263.45</v>
      </c>
      <c r="N6" s="2">
        <v>5269</v>
      </c>
      <c r="O6" s="2">
        <v>263.45</v>
      </c>
    </row>
    <row r="7" spans="1:15" x14ac:dyDescent="0.4">
      <c r="C7"/>
      <c r="D7" t="s">
        <v>41</v>
      </c>
      <c r="E7" t="s">
        <v>42</v>
      </c>
      <c r="F7" t="s">
        <v>43</v>
      </c>
      <c r="G7" t="s">
        <v>44</v>
      </c>
      <c r="H7" t="s">
        <v>25</v>
      </c>
      <c r="I7" t="s">
        <v>26</v>
      </c>
      <c r="J7" t="s">
        <v>27</v>
      </c>
      <c r="K7" t="s">
        <v>45</v>
      </c>
      <c r="L7" s="2">
        <v>47409.4</v>
      </c>
      <c r="M7" s="2">
        <v>2370.4699999999998</v>
      </c>
      <c r="N7" s="2">
        <v>47409.4</v>
      </c>
      <c r="O7" s="2">
        <v>2370.4699999999998</v>
      </c>
    </row>
    <row r="8" spans="1:15" x14ac:dyDescent="0.4">
      <c r="A8" t="s">
        <v>46</v>
      </c>
      <c r="C8"/>
      <c r="D8"/>
      <c r="F8"/>
      <c r="G8"/>
      <c r="H8"/>
      <c r="I8"/>
      <c r="L8" s="2">
        <v>146955.4</v>
      </c>
      <c r="M8" s="2">
        <v>7347.77</v>
      </c>
      <c r="N8" s="2">
        <v>146955.4</v>
      </c>
      <c r="O8" s="2">
        <v>7347.77</v>
      </c>
    </row>
    <row r="9" spans="1:15" x14ac:dyDescent="0.4">
      <c r="C9"/>
      <c r="D9"/>
      <c r="F9"/>
      <c r="G9"/>
      <c r="H9"/>
      <c r="I9"/>
    </row>
    <row r="10" spans="1:15" x14ac:dyDescent="0.4">
      <c r="C10"/>
      <c r="D10"/>
      <c r="F10"/>
      <c r="G10"/>
      <c r="H10"/>
      <c r="I10"/>
    </row>
    <row r="11" spans="1:15" x14ac:dyDescent="0.4">
      <c r="C11"/>
      <c r="D11"/>
      <c r="F11"/>
      <c r="G11"/>
      <c r="H11"/>
      <c r="I11"/>
    </row>
    <row r="12" spans="1:15" x14ac:dyDescent="0.4">
      <c r="C12"/>
      <c r="D12"/>
      <c r="F12"/>
      <c r="G12"/>
      <c r="H12"/>
      <c r="I12"/>
    </row>
    <row r="13" spans="1:15" x14ac:dyDescent="0.4">
      <c r="C13"/>
      <c r="D13"/>
      <c r="F13"/>
      <c r="G13"/>
      <c r="H13"/>
      <c r="I13"/>
    </row>
    <row r="14" spans="1:15" x14ac:dyDescent="0.4">
      <c r="C14"/>
      <c r="D14"/>
      <c r="F14"/>
      <c r="G14"/>
      <c r="H14"/>
      <c r="I14"/>
    </row>
    <row r="15" spans="1:15" x14ac:dyDescent="0.4">
      <c r="C15"/>
      <c r="D15"/>
      <c r="F15"/>
      <c r="G15"/>
      <c r="H15"/>
      <c r="I15"/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</sheetData>
  <sheetProtection algorithmName="SHA-512" hashValue="2OCOM7fUBG6BCMvS9djyAxuSPupqKzDW0fmRIOcxouAI0JuFEa1/X2WR5XT+TFQZyXsebLRFeeTannCBMyxd4Q==" saltValue="gAox1eJQIl1D7rQuDwJ50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DD12A-98A0-43B5-90D3-289652C7512B}">
  <sheetPr codeName="Sheet3" filterMode="1"/>
  <dimension ref="A1:N1000"/>
  <sheetViews>
    <sheetView topLeftCell="B1" workbookViewId="0">
      <selection activeCell="N2" sqref="N2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11.69921875" bestFit="1" customWidth="1"/>
    <col min="9" max="9" width="10.3984375" bestFit="1" customWidth="1"/>
    <col min="10" max="10" width="17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19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5" t="s">
        <v>47</v>
      </c>
      <c r="K2" s="5" t="s">
        <v>48</v>
      </c>
      <c r="L2" s="6" t="s">
        <v>49</v>
      </c>
      <c r="M2" s="7" t="s">
        <v>50</v>
      </c>
      <c r="N2" s="8" t="s">
        <v>51</v>
      </c>
    </row>
    <row r="3" spans="1:14" x14ac:dyDescent="0.4">
      <c r="A3" t="str">
        <f t="shared" si="0"/>
        <v>Show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s="9">
        <v>57759.4</v>
      </c>
      <c r="K3" s="9">
        <v>2887.97</v>
      </c>
      <c r="L3" s="10"/>
      <c r="M3" s="11"/>
      <c r="N3" s="12"/>
    </row>
    <row r="4" spans="1:14" x14ac:dyDescent="0.4">
      <c r="A4" t="str">
        <f t="shared" si="0"/>
        <v>Show</v>
      </c>
      <c r="B4" t="s">
        <v>29</v>
      </c>
      <c r="C4" t="s">
        <v>30</v>
      </c>
      <c r="D4" t="s">
        <v>31</v>
      </c>
      <c r="E4" t="s">
        <v>32</v>
      </c>
      <c r="F4" t="s">
        <v>25</v>
      </c>
      <c r="G4" t="s">
        <v>33</v>
      </c>
      <c r="H4" t="s">
        <v>27</v>
      </c>
      <c r="I4" t="s">
        <v>34</v>
      </c>
      <c r="J4" s="9">
        <v>36517.599999999999</v>
      </c>
      <c r="K4" s="9">
        <v>1825.88</v>
      </c>
      <c r="L4" s="10"/>
      <c r="M4" s="11"/>
      <c r="N4" s="12"/>
    </row>
    <row r="5" spans="1:14" x14ac:dyDescent="0.4">
      <c r="A5" t="str">
        <f t="shared" si="0"/>
        <v>Show</v>
      </c>
      <c r="B5" t="s">
        <v>35</v>
      </c>
      <c r="C5" t="s">
        <v>36</v>
      </c>
      <c r="D5" t="s">
        <v>37</v>
      </c>
      <c r="E5" t="s">
        <v>38</v>
      </c>
      <c r="F5" t="s">
        <v>39</v>
      </c>
      <c r="G5" t="s">
        <v>26</v>
      </c>
      <c r="H5" t="s">
        <v>27</v>
      </c>
      <c r="I5" t="s">
        <v>40</v>
      </c>
      <c r="J5" s="9">
        <v>5269</v>
      </c>
      <c r="K5" s="9">
        <v>263.45</v>
      </c>
      <c r="L5" s="10"/>
      <c r="M5" s="12"/>
      <c r="N5" s="12"/>
    </row>
    <row r="6" spans="1:14" x14ac:dyDescent="0.4">
      <c r="A6" t="str">
        <f t="shared" si="0"/>
        <v>Show</v>
      </c>
      <c r="B6" t="s">
        <v>41</v>
      </c>
      <c r="C6" t="s">
        <v>42</v>
      </c>
      <c r="D6" t="s">
        <v>43</v>
      </c>
      <c r="E6" t="s">
        <v>44</v>
      </c>
      <c r="F6" t="s">
        <v>25</v>
      </c>
      <c r="G6" t="s">
        <v>26</v>
      </c>
      <c r="H6" t="s">
        <v>27</v>
      </c>
      <c r="I6" t="s">
        <v>45</v>
      </c>
      <c r="J6" s="9">
        <v>47409.4</v>
      </c>
      <c r="K6" s="9">
        <v>2370.4699999999998</v>
      </c>
      <c r="L6" s="10"/>
      <c r="M6" s="12"/>
      <c r="N6" s="12"/>
    </row>
    <row r="7" spans="1:14" hidden="1" x14ac:dyDescent="0.4">
      <c r="A7" t="str">
        <f t="shared" si="0"/>
        <v>Hide</v>
      </c>
      <c r="L7" s="10"/>
      <c r="M7" s="12"/>
      <c r="N7" s="12"/>
    </row>
    <row r="8" spans="1:14" hidden="1" x14ac:dyDescent="0.4">
      <c r="A8" t="str">
        <f t="shared" si="0"/>
        <v>Hide</v>
      </c>
      <c r="L8" s="10"/>
      <c r="M8" s="12"/>
      <c r="N8" s="12"/>
    </row>
    <row r="9" spans="1:14" hidden="1" x14ac:dyDescent="0.4">
      <c r="A9" t="str">
        <f t="shared" si="0"/>
        <v>Hide</v>
      </c>
      <c r="L9" s="10"/>
      <c r="M9" s="12"/>
      <c r="N9" s="12"/>
    </row>
    <row r="10" spans="1:14" hidden="1" x14ac:dyDescent="0.4">
      <c r="A10" t="str">
        <f t="shared" si="0"/>
        <v>Hide</v>
      </c>
      <c r="L10" s="10"/>
      <c r="M10" s="12"/>
      <c r="N10" s="12"/>
    </row>
    <row r="11" spans="1:14" hidden="1" x14ac:dyDescent="0.4">
      <c r="A11" t="str">
        <f t="shared" si="0"/>
        <v>Hide</v>
      </c>
      <c r="L11" s="10"/>
      <c r="M11" s="12"/>
      <c r="N11" s="12"/>
    </row>
    <row r="12" spans="1:14" hidden="1" x14ac:dyDescent="0.4">
      <c r="A12" t="str">
        <f t="shared" si="0"/>
        <v>Hide</v>
      </c>
      <c r="L12" s="10"/>
      <c r="M12" s="12"/>
      <c r="N12" s="12"/>
    </row>
    <row r="13" spans="1:14" hidden="1" x14ac:dyDescent="0.4">
      <c r="A13" t="str">
        <f t="shared" si="0"/>
        <v>Hide</v>
      </c>
      <c r="L13" s="10"/>
      <c r="M13" s="12"/>
      <c r="N13" s="12"/>
    </row>
    <row r="14" spans="1:14" hidden="1" x14ac:dyDescent="0.4">
      <c r="A14" t="str">
        <f t="shared" si="0"/>
        <v>Hide</v>
      </c>
      <c r="L14" s="10"/>
      <c r="M14" s="12"/>
      <c r="N14" s="12"/>
    </row>
    <row r="15" spans="1:14" hidden="1" x14ac:dyDescent="0.4">
      <c r="A15" t="str">
        <f t="shared" si="0"/>
        <v>Hide</v>
      </c>
      <c r="L15" s="10"/>
      <c r="M15" s="12"/>
      <c r="N15" s="12"/>
    </row>
    <row r="16" spans="1:14" hidden="1" x14ac:dyDescent="0.4">
      <c r="A16" t="str">
        <f t="shared" si="0"/>
        <v>Hide</v>
      </c>
      <c r="L16" s="10"/>
      <c r="M16" s="12"/>
      <c r="N16" s="12"/>
    </row>
    <row r="17" spans="1:14" hidden="1" x14ac:dyDescent="0.4">
      <c r="A17" t="str">
        <f t="shared" si="0"/>
        <v>Hide</v>
      </c>
      <c r="L17" s="10"/>
      <c r="M17" s="12"/>
      <c r="N17" s="12"/>
    </row>
    <row r="18" spans="1:14" hidden="1" x14ac:dyDescent="0.4">
      <c r="A18" t="str">
        <f t="shared" si="0"/>
        <v>Hide</v>
      </c>
      <c r="L18" s="10"/>
      <c r="M18" s="12"/>
      <c r="N18" s="12"/>
    </row>
    <row r="19" spans="1:14" hidden="1" x14ac:dyDescent="0.4">
      <c r="A19" t="str">
        <f t="shared" si="0"/>
        <v>Hide</v>
      </c>
      <c r="L19" s="10"/>
      <c r="M19" s="12"/>
      <c r="N19" s="12"/>
    </row>
    <row r="20" spans="1:14" hidden="1" x14ac:dyDescent="0.4">
      <c r="A20" t="str">
        <f t="shared" si="0"/>
        <v>Hide</v>
      </c>
      <c r="L20" s="10"/>
      <c r="M20" s="12"/>
      <c r="N20" s="12"/>
    </row>
    <row r="21" spans="1:14" hidden="1" x14ac:dyDescent="0.4">
      <c r="A21" t="str">
        <f t="shared" si="0"/>
        <v>Hide</v>
      </c>
      <c r="L21" s="10"/>
      <c r="M21" s="12"/>
      <c r="N21" s="12"/>
    </row>
    <row r="22" spans="1:14" hidden="1" x14ac:dyDescent="0.4">
      <c r="A22" t="str">
        <f t="shared" si="0"/>
        <v>Hide</v>
      </c>
      <c r="L22" s="10"/>
      <c r="M22" s="12"/>
      <c r="N22" s="12"/>
    </row>
    <row r="23" spans="1:14" hidden="1" x14ac:dyDescent="0.4">
      <c r="A23" t="str">
        <f t="shared" si="0"/>
        <v>Hide</v>
      </c>
      <c r="L23" s="10"/>
      <c r="M23" s="12"/>
      <c r="N23" s="12"/>
    </row>
    <row r="24" spans="1:14" hidden="1" x14ac:dyDescent="0.4">
      <c r="A24" t="str">
        <f t="shared" si="0"/>
        <v>Hide</v>
      </c>
      <c r="L24" s="10"/>
      <c r="M24" s="12"/>
      <c r="N24" s="12"/>
    </row>
    <row r="25" spans="1:14" hidden="1" x14ac:dyDescent="0.4">
      <c r="A25" t="str">
        <f t="shared" si="0"/>
        <v>Hide</v>
      </c>
      <c r="L25" s="10"/>
      <c r="M25" s="12"/>
      <c r="N25" s="12"/>
    </row>
    <row r="26" spans="1:14" hidden="1" x14ac:dyDescent="0.4">
      <c r="A26" t="str">
        <f t="shared" si="0"/>
        <v>Hide</v>
      </c>
      <c r="L26" s="10"/>
      <c r="M26" s="12"/>
      <c r="N26" s="12"/>
    </row>
    <row r="27" spans="1:14" hidden="1" x14ac:dyDescent="0.4">
      <c r="A27" t="str">
        <f t="shared" si="0"/>
        <v>Hide</v>
      </c>
      <c r="L27" s="10"/>
      <c r="M27" s="12"/>
      <c r="N27" s="12"/>
    </row>
    <row r="28" spans="1:14" hidden="1" x14ac:dyDescent="0.4">
      <c r="A28" t="str">
        <f t="shared" si="0"/>
        <v>Hide</v>
      </c>
      <c r="L28" s="10"/>
      <c r="M28" s="12"/>
      <c r="N28" s="12"/>
    </row>
    <row r="29" spans="1:14" hidden="1" x14ac:dyDescent="0.4">
      <c r="A29" t="str">
        <f t="shared" si="0"/>
        <v>Hide</v>
      </c>
      <c r="L29" s="10"/>
      <c r="M29" s="12"/>
      <c r="N29" s="12"/>
    </row>
    <row r="30" spans="1:14" hidden="1" x14ac:dyDescent="0.4">
      <c r="A30" t="str">
        <f t="shared" si="0"/>
        <v>Hide</v>
      </c>
      <c r="L30" s="10"/>
      <c r="M30" s="12"/>
      <c r="N30" s="12"/>
    </row>
    <row r="31" spans="1:14" hidden="1" x14ac:dyDescent="0.4">
      <c r="A31" t="str">
        <f t="shared" si="0"/>
        <v>Hide</v>
      </c>
      <c r="L31" s="10"/>
      <c r="M31" s="12"/>
      <c r="N31" s="12"/>
    </row>
    <row r="32" spans="1:14" hidden="1" x14ac:dyDescent="0.4">
      <c r="A32" t="str">
        <f t="shared" si="0"/>
        <v>Hide</v>
      </c>
      <c r="L32" s="10"/>
      <c r="M32" s="12"/>
      <c r="N32" s="12"/>
    </row>
    <row r="33" spans="1:14" hidden="1" x14ac:dyDescent="0.4">
      <c r="A33" t="str">
        <f t="shared" si="0"/>
        <v>Hide</v>
      </c>
      <c r="L33" s="10"/>
      <c r="M33" s="12"/>
      <c r="N33" s="12"/>
    </row>
    <row r="34" spans="1:14" hidden="1" x14ac:dyDescent="0.4">
      <c r="A34" t="str">
        <f t="shared" si="0"/>
        <v>Hide</v>
      </c>
      <c r="L34" s="10"/>
      <c r="M34" s="12"/>
      <c r="N34" s="12"/>
    </row>
    <row r="35" spans="1:14" hidden="1" x14ac:dyDescent="0.4">
      <c r="A35" t="str">
        <f t="shared" si="0"/>
        <v>Hide</v>
      </c>
      <c r="L35" s="10"/>
      <c r="M35" s="12"/>
      <c r="N35" s="12"/>
    </row>
    <row r="36" spans="1:14" hidden="1" x14ac:dyDescent="0.4">
      <c r="A36" t="str">
        <f t="shared" si="0"/>
        <v>Hide</v>
      </c>
      <c r="L36" s="10"/>
      <c r="M36" s="12"/>
      <c r="N36" s="12"/>
    </row>
    <row r="37" spans="1:14" hidden="1" x14ac:dyDescent="0.4">
      <c r="A37" t="str">
        <f t="shared" si="0"/>
        <v>Hide</v>
      </c>
      <c r="L37" s="10"/>
      <c r="M37" s="12"/>
      <c r="N37" s="12"/>
    </row>
    <row r="38" spans="1:14" hidden="1" x14ac:dyDescent="0.4">
      <c r="A38" t="str">
        <f t="shared" si="0"/>
        <v>Hide</v>
      </c>
      <c r="L38" s="10"/>
      <c r="M38" s="12"/>
      <c r="N38" s="12"/>
    </row>
    <row r="39" spans="1:14" hidden="1" x14ac:dyDescent="0.4">
      <c r="A39" t="str">
        <f t="shared" si="0"/>
        <v>Hide</v>
      </c>
      <c r="L39" s="10"/>
      <c r="M39" s="12"/>
      <c r="N39" s="12"/>
    </row>
    <row r="40" spans="1:14" hidden="1" x14ac:dyDescent="0.4">
      <c r="A40" t="str">
        <f t="shared" si="0"/>
        <v>Hide</v>
      </c>
      <c r="L40" s="10"/>
      <c r="M40" s="12"/>
      <c r="N40" s="12"/>
    </row>
    <row r="41" spans="1:14" hidden="1" x14ac:dyDescent="0.4">
      <c r="A41" t="str">
        <f t="shared" si="0"/>
        <v>Hide</v>
      </c>
      <c r="L41" s="10"/>
      <c r="M41" s="12"/>
      <c r="N41" s="12"/>
    </row>
    <row r="42" spans="1:14" hidden="1" x14ac:dyDescent="0.4">
      <c r="A42" t="str">
        <f t="shared" si="0"/>
        <v>Hide</v>
      </c>
      <c r="L42" s="10"/>
      <c r="M42" s="12"/>
      <c r="N42" s="12"/>
    </row>
    <row r="43" spans="1:14" hidden="1" x14ac:dyDescent="0.4">
      <c r="A43" t="str">
        <f t="shared" si="0"/>
        <v>Hide</v>
      </c>
      <c r="L43" s="10"/>
      <c r="M43" s="12"/>
      <c r="N43" s="12"/>
    </row>
    <row r="44" spans="1:14" hidden="1" x14ac:dyDescent="0.4">
      <c r="A44" t="str">
        <f t="shared" si="0"/>
        <v>Hide</v>
      </c>
      <c r="L44" s="10"/>
      <c r="M44" s="12"/>
      <c r="N44" s="12"/>
    </row>
    <row r="45" spans="1:14" hidden="1" x14ac:dyDescent="0.4">
      <c r="A45" t="str">
        <f t="shared" si="0"/>
        <v>Hide</v>
      </c>
      <c r="L45" s="10"/>
      <c r="M45" s="12"/>
      <c r="N45" s="12"/>
    </row>
    <row r="46" spans="1:14" hidden="1" x14ac:dyDescent="0.4">
      <c r="A46" t="str">
        <f t="shared" si="0"/>
        <v>Hide</v>
      </c>
      <c r="L46" s="10"/>
      <c r="M46" s="12"/>
      <c r="N46" s="12"/>
    </row>
    <row r="47" spans="1:14" hidden="1" x14ac:dyDescent="0.4">
      <c r="A47" t="str">
        <f t="shared" si="0"/>
        <v>Hide</v>
      </c>
      <c r="L47" s="10"/>
      <c r="M47" s="12"/>
      <c r="N47" s="12"/>
    </row>
    <row r="48" spans="1:14" hidden="1" x14ac:dyDescent="0.4">
      <c r="A48" t="str">
        <f t="shared" si="0"/>
        <v>Hide</v>
      </c>
      <c r="L48" s="10"/>
      <c r="M48" s="12"/>
      <c r="N48" s="12"/>
    </row>
    <row r="49" spans="1:14" hidden="1" x14ac:dyDescent="0.4">
      <c r="A49" t="str">
        <f t="shared" si="0"/>
        <v>Hide</v>
      </c>
      <c r="L49" s="10"/>
      <c r="M49" s="12"/>
      <c r="N49" s="12"/>
    </row>
    <row r="50" spans="1:14" hidden="1" x14ac:dyDescent="0.4">
      <c r="A50" t="str">
        <f t="shared" si="0"/>
        <v>Hide</v>
      </c>
      <c r="L50" s="10"/>
      <c r="M50" s="12"/>
      <c r="N50" s="12"/>
    </row>
    <row r="51" spans="1:14" hidden="1" x14ac:dyDescent="0.4">
      <c r="A51" t="str">
        <f t="shared" si="0"/>
        <v>Hide</v>
      </c>
      <c r="L51" s="10"/>
      <c r="M51" s="12"/>
      <c r="N51" s="12"/>
    </row>
    <row r="52" spans="1:14" hidden="1" x14ac:dyDescent="0.4">
      <c r="A52" t="str">
        <f t="shared" si="0"/>
        <v>Hide</v>
      </c>
      <c r="L52" s="10"/>
      <c r="M52" s="12"/>
      <c r="N52" s="12"/>
    </row>
    <row r="53" spans="1:14" hidden="1" x14ac:dyDescent="0.4">
      <c r="A53" t="str">
        <f t="shared" si="0"/>
        <v>Hide</v>
      </c>
      <c r="L53" s="10"/>
      <c r="M53" s="12"/>
      <c r="N53" s="12"/>
    </row>
    <row r="54" spans="1:14" hidden="1" x14ac:dyDescent="0.4">
      <c r="A54" t="str">
        <f t="shared" si="0"/>
        <v>Hide</v>
      </c>
      <c r="L54" s="10"/>
      <c r="M54" s="12"/>
      <c r="N54" s="12"/>
    </row>
    <row r="55" spans="1:14" hidden="1" x14ac:dyDescent="0.4">
      <c r="A55" t="str">
        <f t="shared" si="0"/>
        <v>Hide</v>
      </c>
      <c r="L55" s="10"/>
      <c r="M55" s="12"/>
      <c r="N55" s="12"/>
    </row>
    <row r="56" spans="1:14" hidden="1" x14ac:dyDescent="0.4">
      <c r="A56" t="str">
        <f t="shared" si="0"/>
        <v>Hide</v>
      </c>
      <c r="L56" s="10"/>
      <c r="M56" s="12"/>
      <c r="N56" s="12"/>
    </row>
    <row r="57" spans="1:14" hidden="1" x14ac:dyDescent="0.4">
      <c r="A57" t="str">
        <f t="shared" si="0"/>
        <v>Hide</v>
      </c>
      <c r="L57" s="10"/>
      <c r="M57" s="12"/>
      <c r="N57" s="12"/>
    </row>
    <row r="58" spans="1:14" hidden="1" x14ac:dyDescent="0.4">
      <c r="A58" t="str">
        <f t="shared" si="0"/>
        <v>Hide</v>
      </c>
      <c r="L58" s="10"/>
      <c r="M58" s="12"/>
      <c r="N58" s="12"/>
    </row>
    <row r="59" spans="1:14" hidden="1" x14ac:dyDescent="0.4">
      <c r="A59" t="str">
        <f t="shared" si="0"/>
        <v>Hide</v>
      </c>
      <c r="L59" s="10"/>
      <c r="M59" s="12"/>
      <c r="N59" s="12"/>
    </row>
    <row r="60" spans="1:14" hidden="1" x14ac:dyDescent="0.4">
      <c r="A60" t="str">
        <f t="shared" si="0"/>
        <v>Hide</v>
      </c>
      <c r="L60" s="10"/>
      <c r="M60" s="12"/>
      <c r="N60" s="12"/>
    </row>
    <row r="61" spans="1:14" hidden="1" x14ac:dyDescent="0.4">
      <c r="A61" t="str">
        <f t="shared" si="0"/>
        <v>Hide</v>
      </c>
      <c r="L61" s="10"/>
      <c r="M61" s="12"/>
      <c r="N61" s="12"/>
    </row>
    <row r="62" spans="1:14" hidden="1" x14ac:dyDescent="0.4">
      <c r="A62" t="str">
        <f t="shared" si="0"/>
        <v>Hide</v>
      </c>
      <c r="L62" s="10"/>
      <c r="M62" s="12"/>
      <c r="N62" s="12"/>
    </row>
    <row r="63" spans="1:14" hidden="1" x14ac:dyDescent="0.4">
      <c r="A63" t="str">
        <f t="shared" si="0"/>
        <v>Hide</v>
      </c>
      <c r="L63" s="10"/>
      <c r="M63" s="12"/>
      <c r="N63" s="12"/>
    </row>
    <row r="64" spans="1:14" hidden="1" x14ac:dyDescent="0.4">
      <c r="A64" t="str">
        <f t="shared" si="0"/>
        <v>Hide</v>
      </c>
      <c r="L64" s="10"/>
      <c r="M64" s="12"/>
      <c r="N64" s="12"/>
    </row>
    <row r="65" spans="1:14" hidden="1" x14ac:dyDescent="0.4">
      <c r="A65" t="str">
        <f t="shared" si="0"/>
        <v>Hide</v>
      </c>
      <c r="L65" s="10"/>
      <c r="M65" s="12"/>
      <c r="N65" s="12"/>
    </row>
    <row r="66" spans="1:14" hidden="1" x14ac:dyDescent="0.4">
      <c r="A66" t="str">
        <f t="shared" ref="A66:A129" si="1">IF(B66="","Hide","Show")</f>
        <v>Hide</v>
      </c>
      <c r="L66" s="10"/>
      <c r="M66" s="12"/>
      <c r="N66" s="12"/>
    </row>
    <row r="67" spans="1:14" hidden="1" x14ac:dyDescent="0.4">
      <c r="A67" t="str">
        <f t="shared" si="1"/>
        <v>Hide</v>
      </c>
      <c r="L67" s="10"/>
      <c r="M67" s="12"/>
      <c r="N67" s="12"/>
    </row>
    <row r="68" spans="1:14" hidden="1" x14ac:dyDescent="0.4">
      <c r="A68" t="str">
        <f t="shared" si="1"/>
        <v>Hide</v>
      </c>
      <c r="L68" s="10"/>
      <c r="M68" s="12"/>
      <c r="N68" s="12"/>
    </row>
    <row r="69" spans="1:14" hidden="1" x14ac:dyDescent="0.4">
      <c r="A69" t="str">
        <f t="shared" si="1"/>
        <v>Hide</v>
      </c>
      <c r="L69" s="10"/>
      <c r="M69" s="12"/>
      <c r="N69" s="12"/>
    </row>
    <row r="70" spans="1:14" hidden="1" x14ac:dyDescent="0.4">
      <c r="A70" t="str">
        <f t="shared" si="1"/>
        <v>Hide</v>
      </c>
      <c r="L70" s="10"/>
      <c r="M70" s="12"/>
      <c r="N70" s="12"/>
    </row>
    <row r="71" spans="1:14" hidden="1" x14ac:dyDescent="0.4">
      <c r="A71" t="str">
        <f t="shared" si="1"/>
        <v>Hide</v>
      </c>
      <c r="L71" s="10"/>
      <c r="M71" s="12"/>
      <c r="N71" s="12"/>
    </row>
    <row r="72" spans="1:14" hidden="1" x14ac:dyDescent="0.4">
      <c r="A72" t="str">
        <f t="shared" si="1"/>
        <v>Hide</v>
      </c>
      <c r="L72" s="10"/>
      <c r="M72" s="12"/>
      <c r="N72" s="12"/>
    </row>
    <row r="73" spans="1:14" hidden="1" x14ac:dyDescent="0.4">
      <c r="A73" t="str">
        <f t="shared" si="1"/>
        <v>Hide</v>
      </c>
      <c r="L73" s="10"/>
      <c r="M73" s="12"/>
      <c r="N73" s="12"/>
    </row>
    <row r="74" spans="1:14" hidden="1" x14ac:dyDescent="0.4">
      <c r="A74" t="str">
        <f t="shared" si="1"/>
        <v>Hide</v>
      </c>
      <c r="L74" s="10"/>
      <c r="M74" s="12"/>
      <c r="N74" s="12"/>
    </row>
    <row r="75" spans="1:14" hidden="1" x14ac:dyDescent="0.4">
      <c r="A75" t="str">
        <f t="shared" si="1"/>
        <v>Hide</v>
      </c>
      <c r="L75" s="10"/>
      <c r="M75" s="12"/>
      <c r="N75" s="12"/>
    </row>
    <row r="76" spans="1:14" hidden="1" x14ac:dyDescent="0.4">
      <c r="A76" t="str">
        <f t="shared" si="1"/>
        <v>Hide</v>
      </c>
      <c r="L76" s="10"/>
      <c r="M76" s="12"/>
      <c r="N76" s="12"/>
    </row>
    <row r="77" spans="1:14" hidden="1" x14ac:dyDescent="0.4">
      <c r="A77" t="str">
        <f t="shared" si="1"/>
        <v>Hide</v>
      </c>
      <c r="L77" s="10"/>
      <c r="M77" s="12"/>
      <c r="N77" s="12"/>
    </row>
    <row r="78" spans="1:14" hidden="1" x14ac:dyDescent="0.4">
      <c r="A78" t="str">
        <f t="shared" si="1"/>
        <v>Hide</v>
      </c>
      <c r="L78" s="10"/>
      <c r="M78" s="12"/>
      <c r="N78" s="12"/>
    </row>
    <row r="79" spans="1:14" hidden="1" x14ac:dyDescent="0.4">
      <c r="A79" t="str">
        <f t="shared" si="1"/>
        <v>Hide</v>
      </c>
      <c r="L79" s="10"/>
      <c r="M79" s="12"/>
      <c r="N79" s="12"/>
    </row>
    <row r="80" spans="1:14" hidden="1" x14ac:dyDescent="0.4">
      <c r="A80" t="str">
        <f t="shared" si="1"/>
        <v>Hide</v>
      </c>
      <c r="L80" s="10"/>
      <c r="M80" s="12"/>
      <c r="N80" s="12"/>
    </row>
    <row r="81" spans="1:14" hidden="1" x14ac:dyDescent="0.4">
      <c r="A81" t="str">
        <f t="shared" si="1"/>
        <v>Hide</v>
      </c>
      <c r="L81" s="10"/>
      <c r="M81" s="12"/>
      <c r="N81" s="12"/>
    </row>
    <row r="82" spans="1:14" hidden="1" x14ac:dyDescent="0.4">
      <c r="A82" t="str">
        <f t="shared" si="1"/>
        <v>Hide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K1+pv65Jkf+hW0YAOQy0CiyH7hLr9Ffg7pskgRr7nxtYvs6tOIHlqHmL9HWGjmHkxo4zBZikHxC/jrs1EcAw1g==" saltValue="BbOJt8QY0i4eS4dlaE4I0g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2023-05-03T21:35:08Z</dcterms:created>
  <dcterms:modified xsi:type="dcterms:W3CDTF">2023-05-03T21:35:15Z</dcterms:modified>
</cp:coreProperties>
</file>